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ahmedalsharif/Downloads/"/>
    </mc:Choice>
  </mc:AlternateContent>
  <xr:revisionPtr revIDLastSave="0" documentId="8_{0EE4CAC2-503B-4441-8BF4-8DA872F99C7C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TB" sheetId="7" r:id="rId1"/>
    <sheet name="Statement of Income" sheetId="3" r:id="rId2"/>
    <sheet name="BS" sheetId="4" r:id="rId3"/>
    <sheet name="Statement of Cash Flows " sheetId="5" r:id="rId4"/>
    <sheet name="Statement of Changes in Partner" sheetId="6" r:id="rId5"/>
  </sheets>
  <definedNames>
    <definedName name="OLE_LINK13" localSheetId="2">BS!$C$12</definedName>
    <definedName name="OLE_LINK14" localSheetId="2">BS!$B$13</definedName>
    <definedName name="OLE_LINK15" localSheetId="2">BS!$C$13</definedName>
    <definedName name="OLE_LINK16" localSheetId="2">BS!#REF!</definedName>
    <definedName name="OLE_LINK17" localSheetId="2">BS!#REF!</definedName>
    <definedName name="OLE_LINK18" localSheetId="2">BS!#REF!</definedName>
    <definedName name="OLE_LINK19" localSheetId="2">BS!#REF!</definedName>
    <definedName name="OLE_LINK20" localSheetId="2">BS!#REF!</definedName>
    <definedName name="OLE_LINK21" localSheetId="2">BS!#REF!</definedName>
    <definedName name="OLE_LINK22" localSheetId="2">BS!#REF!</definedName>
    <definedName name="OLE_LINK23" localSheetId="2">BS!#REF!</definedName>
    <definedName name="OLE_LINK24" localSheetId="2">BS!$B$18</definedName>
    <definedName name="OLE_LINK25" localSheetId="2">BS!#REF!</definedName>
    <definedName name="OLE_LINK26" localSheetId="2">BS!$B$26</definedName>
    <definedName name="OLE_LINK27" localSheetId="2">BS!$C$26</definedName>
    <definedName name="OLE_LINK28" localSheetId="2">BS!$B$27</definedName>
    <definedName name="OLE_LINK29" localSheetId="2">BS!$C$27</definedName>
    <definedName name="OLE_LINK30" localSheetId="2">BS!$A$28</definedName>
    <definedName name="OLE_LINK32" localSheetId="2">BS!$C$28</definedName>
    <definedName name="OLE_LINK33" localSheetId="2">BS!$A$29</definedName>
    <definedName name="OLE_LINK34" localSheetId="2">BS!$B$29</definedName>
    <definedName name="OLE_LINK35" localSheetId="2">BS!$C$29</definedName>
    <definedName name="OLE_LINK36" localSheetId="2">BS!#REF!</definedName>
    <definedName name="OLE_LINK37" localSheetId="2">BS!#REF!</definedName>
    <definedName name="OLE_LINK38" localSheetId="2">BS!#REF!</definedName>
    <definedName name="OLE_LINK39" localSheetId="2">BS!#REF!</definedName>
    <definedName name="OLE_LINK4" localSheetId="2">BS!$B$10</definedName>
    <definedName name="OLE_LINK40" localSheetId="2">BS!#REF!</definedName>
    <definedName name="OLE_LINK41" localSheetId="2">BS!#REF!</definedName>
    <definedName name="OLE_LINK42" localSheetId="2">BS!$A$34</definedName>
    <definedName name="OLE_LINK43" localSheetId="2">BS!$B$34</definedName>
    <definedName name="OLE_LINK44" localSheetId="2">BS!$A$35</definedName>
    <definedName name="OLE_LINK45" localSheetId="2">BS!$B$35</definedName>
    <definedName name="OLE_LINK46" localSheetId="2">BS!#REF!</definedName>
    <definedName name="OLE_LINK47" localSheetId="2">BS!#REF!</definedName>
    <definedName name="OLE_LINK48" localSheetId="2">BS!$B$42</definedName>
    <definedName name="OLE_LINK5" localSheetId="2">BS!#REF!</definedName>
    <definedName name="OLE_LINK50" localSheetId="2">BS!$C$45</definedName>
    <definedName name="OLE_LINK59" localSheetId="1">'Statement of Income'!$B$10</definedName>
    <definedName name="OLE_LINK6" localSheetId="2">BS!$B$11</definedName>
    <definedName name="OLE_LINK7" localSheetId="2">BS!$C$11</definedName>
    <definedName name="OLE_LINK8" localSheetId="2">BS!$A$12</definedName>
    <definedName name="OLE_LINK9" localSheetId="2">BS!$B$12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c/7CVOOM1RPOjhZMq76MVx5jmcoq8k38oLWyfDKxwxY="/>
    </ext>
  </extLst>
</workbook>
</file>

<file path=xl/calcChain.xml><?xml version="1.0" encoding="utf-8"?>
<calcChain xmlns="http://schemas.openxmlformats.org/spreadsheetml/2006/main">
  <c r="G69" i="7" l="1"/>
  <c r="E69" i="7"/>
  <c r="C69" i="7"/>
  <c r="B69" i="7"/>
  <c r="C72" i="7" s="1"/>
  <c r="F60" i="7"/>
  <c r="D60" i="7"/>
  <c r="F56" i="7"/>
  <c r="D56" i="7"/>
  <c r="D69" i="7" s="1"/>
  <c r="F13" i="7"/>
  <c r="F69" i="7" s="1"/>
  <c r="D13" i="7"/>
  <c r="E71" i="7" l="1"/>
  <c r="G71" i="7"/>
  <c r="B14" i="6" l="1"/>
  <c r="F13" i="6"/>
  <c r="F11" i="6"/>
  <c r="F10" i="6"/>
  <c r="C44" i="4"/>
  <c r="C14" i="6"/>
  <c r="B43" i="4" s="1"/>
  <c r="B42" i="5"/>
  <c r="B36" i="5"/>
  <c r="C45" i="4"/>
  <c r="C42" i="4"/>
  <c r="B42" i="4"/>
  <c r="B37" i="4"/>
  <c r="C37" i="4"/>
  <c r="C31" i="4"/>
  <c r="B31" i="4"/>
  <c r="B39" i="4" s="1"/>
  <c r="B19" i="4"/>
  <c r="C19" i="4"/>
  <c r="C15" i="4"/>
  <c r="B27" i="3"/>
  <c r="B20" i="3"/>
  <c r="B13" i="3"/>
  <c r="B22" i="3" s="1"/>
  <c r="B29" i="3" l="1"/>
  <c r="B33" i="3" s="1"/>
  <c r="C39" i="4"/>
  <c r="B17" i="5"/>
  <c r="F12" i="6"/>
  <c r="C21" i="4"/>
  <c r="D14" i="6"/>
  <c r="B44" i="4" s="1"/>
  <c r="F9" i="6"/>
  <c r="F14" i="6" s="1"/>
  <c r="B15" i="4"/>
  <c r="B21" i="4" s="1"/>
  <c r="C43" i="4"/>
  <c r="C46" i="4" s="1"/>
  <c r="C48" i="4" s="1"/>
  <c r="C49" i="4" l="1"/>
  <c r="E14" i="6"/>
  <c r="B45" i="4" s="1"/>
  <c r="B46" i="4" s="1"/>
  <c r="B48" i="4" s="1"/>
  <c r="B49" i="4" s="1"/>
  <c r="B30" i="5"/>
  <c r="B44" i="5" s="1"/>
  <c r="B47" i="5" s="1"/>
</calcChain>
</file>

<file path=xl/sharedStrings.xml><?xml version="1.0" encoding="utf-8"?>
<sst xmlns="http://schemas.openxmlformats.org/spreadsheetml/2006/main" count="222" uniqueCount="189">
  <si>
    <t/>
  </si>
  <si>
    <t>الرصيد الافتتاحي</t>
  </si>
  <si>
    <t>الحركة</t>
  </si>
  <si>
    <t>الرصيد الختامي</t>
  </si>
  <si>
    <t>اسم الحساب</t>
  </si>
  <si>
    <t>مدين</t>
  </si>
  <si>
    <t>دائن</t>
  </si>
  <si>
    <t xml:space="preserve">          11010301 - حساب صندوق راكان الغامدي</t>
  </si>
  <si>
    <t xml:space="preserve">          11010401 - فارس العجمي عهدة نقدية</t>
  </si>
  <si>
    <t xml:space="preserve">        110202 - الحساب الرئيسي بنك الراجحي</t>
  </si>
  <si>
    <t xml:space="preserve">          11020301 - حساب البنك لنقاط البيع راكان الغامدي</t>
  </si>
  <si>
    <t xml:space="preserve">      1103 - المدينون</t>
  </si>
  <si>
    <t xml:space="preserve">        110401 - تأمين طبي مقدم</t>
  </si>
  <si>
    <t xml:space="preserve">        110402 - إيجار مقدم</t>
  </si>
  <si>
    <t xml:space="preserve">        110403 - خطابات الضمان</t>
  </si>
  <si>
    <t xml:space="preserve">        110404 - مصاريف اخرى مدفوعة مقدما</t>
  </si>
  <si>
    <t xml:space="preserve">      1105 - مدفوعات مقدمة للموظفين</t>
  </si>
  <si>
    <t xml:space="preserve">      1106 - المخزون</t>
  </si>
  <si>
    <t xml:space="preserve">        110701 - حسابات مخزون وسيط  رقم 1</t>
  </si>
  <si>
    <t xml:space="preserve">        110702 - حسابات مخزون وسيط  رقم 2</t>
  </si>
  <si>
    <t xml:space="preserve">        120103 - المعدات</t>
  </si>
  <si>
    <t xml:space="preserve">        120104 - أجهزة مكتبية وطابعات</t>
  </si>
  <si>
    <t xml:space="preserve">        120105 - سيارات</t>
  </si>
  <si>
    <t xml:space="preserve">        120106 - الأثاث والمفروشات</t>
  </si>
  <si>
    <t xml:space="preserve">      2101 - الدائنون</t>
  </si>
  <si>
    <t xml:space="preserve">      2105 - ضريبة القيمة المضافة المستحقة</t>
  </si>
  <si>
    <t xml:space="preserve">      2106 - الزكاة المستحقة</t>
  </si>
  <si>
    <t xml:space="preserve">      2108 - مستحقات المؤسسة العامة للتأمينات الاجتماعية</t>
  </si>
  <si>
    <t xml:space="preserve">      2109 - مجمع الاستهلاك</t>
  </si>
  <si>
    <t xml:space="preserve">        210902 - مجمع استهلاك المعدات</t>
  </si>
  <si>
    <t xml:space="preserve">        210903 - مجمع استهلاك أجهزة مكتبية وطابعات</t>
  </si>
  <si>
    <t xml:space="preserve">        210904 - مجمع اهلاك السيارات</t>
  </si>
  <si>
    <t xml:space="preserve">        210905 - مجمع اهلاك الأثاث والمفروشات</t>
  </si>
  <si>
    <t xml:space="preserve">      2111 - الدائنون بالعملة الأجنبية</t>
  </si>
  <si>
    <t xml:space="preserve">      2112 - تذاكر مستحقة للموظفين</t>
  </si>
  <si>
    <t xml:space="preserve">      2113 - رصيد اجازات مستحق للموظفين</t>
  </si>
  <si>
    <t xml:space="preserve">      2202 - مخصص مكافأة نهاية الخدمة</t>
  </si>
  <si>
    <t xml:space="preserve">        310101 - رأس المال- هاشم الشريف</t>
  </si>
  <si>
    <t xml:space="preserve">        310102 - رأس المال- حسين الشريف</t>
  </si>
  <si>
    <t xml:space="preserve">      3102 - رأس المال الإضافي المدفوع</t>
  </si>
  <si>
    <t xml:space="preserve">      3301 - احتياطي نظامي</t>
  </si>
  <si>
    <t xml:space="preserve">      3402 - الأرباح المبقاة (أو الخسائر)</t>
  </si>
  <si>
    <t xml:space="preserve">  4 - الإيرادات</t>
  </si>
  <si>
    <t xml:space="preserve">    41 - الإيرادات التشغيلية</t>
  </si>
  <si>
    <t xml:space="preserve">      4101 - إيرادات المبيعات/ الخدمات</t>
  </si>
  <si>
    <t xml:space="preserve">      5101 - تكلفة البضاعة المباعة</t>
  </si>
  <si>
    <t xml:space="preserve">        520101 - مصاريف الرواتب - الأساسي</t>
  </si>
  <si>
    <t xml:space="preserve">        520102 - مصاريف الرواتب - بدل السكن</t>
  </si>
  <si>
    <t xml:space="preserve">        520103 - مصاريف الرواتب - بدل المواصلات</t>
  </si>
  <si>
    <t xml:space="preserve">        520104 - مصاريف الرواتب - العمل الإضافي</t>
  </si>
  <si>
    <t xml:space="preserve">        520105 - مصاريف الرواتب - مكافئات آخرى</t>
  </si>
  <si>
    <t xml:space="preserve">        520106 - خصومات غياب وتأخر الموظفين</t>
  </si>
  <si>
    <t xml:space="preserve">        520107 - مصروف مكافأة نهاية الخدمة</t>
  </si>
  <si>
    <t xml:space="preserve">        520108 - مصاريف إجازات الموظفين السنويه</t>
  </si>
  <si>
    <t xml:space="preserve">      5202 - تأمين طبي</t>
  </si>
  <si>
    <t xml:space="preserve">      5203 - مصاريف تسويقية ودعائية</t>
  </si>
  <si>
    <t xml:space="preserve">      5204 - مصاريف الإيجار</t>
  </si>
  <si>
    <t xml:space="preserve">      5206 - تذاكر سفر</t>
  </si>
  <si>
    <t xml:space="preserve">      5207 - مصروف التأمينات الاجتماعية</t>
  </si>
  <si>
    <t xml:space="preserve">      5208 - الرسوم الحكومية</t>
  </si>
  <si>
    <t xml:space="preserve">      5210 - مصاريف خدمات المكتب</t>
  </si>
  <si>
    <t xml:space="preserve">      5211 - مصاريف مكتبية ومطبوعات</t>
  </si>
  <si>
    <t xml:space="preserve">      5212 - مصاريف ضيافة</t>
  </si>
  <si>
    <t xml:space="preserve">      5213 - عمولات بنكية</t>
  </si>
  <si>
    <t xml:space="preserve">      5214 - مصاريف أخرى</t>
  </si>
  <si>
    <t xml:space="preserve">        521502 - مصروف إهلاك المعدات</t>
  </si>
  <si>
    <t xml:space="preserve">        521503 - مصروف إهلاك أجهزة مكتبية وطابعات</t>
  </si>
  <si>
    <t xml:space="preserve">        521504 - مصروف اهلاك السيارات</t>
  </si>
  <si>
    <t xml:space="preserve">        521505 - مصروف إهلاك الأثاث والمفروشات</t>
  </si>
  <si>
    <t xml:space="preserve">      5216 - مصاريف المنافسات</t>
  </si>
  <si>
    <t xml:space="preserve">      5217 - مصاريف مكتبية نثريه</t>
  </si>
  <si>
    <t xml:space="preserve">      5303 - الربح والخسارة من عملية صرف العملات الأجنبية</t>
  </si>
  <si>
    <t>المجموع</t>
  </si>
  <si>
    <t>GA</t>
  </si>
  <si>
    <t>SM</t>
  </si>
  <si>
    <t>(A Limited Liability Company)</t>
  </si>
  <si>
    <t>STATEMENT OF INCOME</t>
  </si>
  <si>
    <t>For the year ended December 31, 2024</t>
  </si>
  <si>
    <t xml:space="preserve">(Expressed in Saudi Arabian Riyals) </t>
  </si>
  <si>
    <t>SR</t>
  </si>
  <si>
    <t>Sales</t>
  </si>
  <si>
    <t>Cost of sales</t>
  </si>
  <si>
    <t>Gross operating profit</t>
  </si>
  <si>
    <t>General and administrative expenses</t>
  </si>
  <si>
    <t>Selling and marketing expenses</t>
  </si>
  <si>
    <t>Total Operarting Expenses</t>
  </si>
  <si>
    <t>Operating income</t>
  </si>
  <si>
    <t>Non Operatine income and Expenses</t>
  </si>
  <si>
    <t>Other income</t>
  </si>
  <si>
    <t>Other Expenses</t>
  </si>
  <si>
    <t>Total non Operating income  or Expenses</t>
  </si>
  <si>
    <t>Net (loss) profit for the year before zakat</t>
  </si>
  <si>
    <t>Zakat</t>
  </si>
  <si>
    <t>Net (loss) profit for the year</t>
  </si>
  <si>
    <t>BALANCE SHEET</t>
  </si>
  <si>
    <t>As at December 31, 2024</t>
  </si>
  <si>
    <t>(Expressed in Saudi Arabian Riyals)</t>
  </si>
  <si>
    <t>ASSETS</t>
  </si>
  <si>
    <t>Current assets:</t>
  </si>
  <si>
    <t xml:space="preserve">Cash </t>
  </si>
  <si>
    <t>Accounts receivables - Net</t>
  </si>
  <si>
    <t>Inventories - Net</t>
  </si>
  <si>
    <t>Due from related parties</t>
  </si>
  <si>
    <t>Prepaid expenses and other accounts receivables</t>
  </si>
  <si>
    <t>Total current assets</t>
  </si>
  <si>
    <t>Non-current assets:</t>
  </si>
  <si>
    <t>Property and equipments- Net</t>
  </si>
  <si>
    <t>Total non-current assets</t>
  </si>
  <si>
    <t>Total assets</t>
  </si>
  <si>
    <t>LIABILITIES AND SHAREHOLDERS' EQUITY</t>
  </si>
  <si>
    <t>LIABILITIES</t>
  </si>
  <si>
    <t>Current liabilities:</t>
  </si>
  <si>
    <t>Accounts payables</t>
  </si>
  <si>
    <t>Due to related parties</t>
  </si>
  <si>
    <t>Accrued expenses &amp; other accounts payables</t>
  </si>
  <si>
    <t>Provision for zakat</t>
  </si>
  <si>
    <t>Total current liabilities</t>
  </si>
  <si>
    <t>Non-current liabilities:</t>
  </si>
  <si>
    <t>Due to related parties -Long term</t>
  </si>
  <si>
    <t>Provision for end of service benefits</t>
  </si>
  <si>
    <t>Total non-current liabilities</t>
  </si>
  <si>
    <t>Total liabilities</t>
  </si>
  <si>
    <t>PARTNERS' EQUITY</t>
  </si>
  <si>
    <t xml:space="preserve">Capital </t>
  </si>
  <si>
    <t>Statutory reserve</t>
  </si>
  <si>
    <t>Additional capital</t>
  </si>
  <si>
    <t>Retained earnings</t>
  </si>
  <si>
    <t>Total partners’ equity</t>
  </si>
  <si>
    <r>
      <rPr>
        <b/>
        <sz val="11"/>
        <color rgb="FF000000"/>
        <rFont val="Times New Roman"/>
      </rPr>
      <t>Total liabilities and shareholders’ equity</t>
    </r>
    <r>
      <rPr>
        <sz val="11"/>
        <color rgb="FF000000"/>
        <rFont val="Times New Roman"/>
      </rPr>
      <t xml:space="preserve"> </t>
    </r>
  </si>
  <si>
    <t>STATEMENT OF CASH FLOWS</t>
  </si>
  <si>
    <t>CASH FLOWS FROM OPERATING ACTIVITIES</t>
  </si>
  <si>
    <t>التدفقات النقدية  من عمليات التشغيل</t>
  </si>
  <si>
    <t>Adjustment to reconcile net (loss) profit to net cash provided by (used in);</t>
  </si>
  <si>
    <t xml:space="preserve">   Depreciation</t>
  </si>
  <si>
    <t>مصروف الاهلاك</t>
  </si>
  <si>
    <t xml:space="preserve"> Zakat</t>
  </si>
  <si>
    <t>مصروف الزكاه</t>
  </si>
  <si>
    <t>LOSS or Gain from sales of fixed Assets</t>
  </si>
  <si>
    <t>خسارة أو ربح من بيع أصول ثابتة</t>
  </si>
  <si>
    <t xml:space="preserve">   End of service benefit</t>
  </si>
  <si>
    <t>مصروف نهاية الخدمة</t>
  </si>
  <si>
    <t xml:space="preserve"> Net adjusted profit</t>
  </si>
  <si>
    <t>Changes in current assets and liabilities:</t>
  </si>
  <si>
    <t>التغيرات في الاصول والاالتزامات المتداولة</t>
  </si>
  <si>
    <t>Accounts receivables</t>
  </si>
  <si>
    <t>المدينون</t>
  </si>
  <si>
    <t>Inventories</t>
  </si>
  <si>
    <t>المخزون</t>
  </si>
  <si>
    <t>المصروفات المدفوعه مقدما والمدينون الاخرون</t>
  </si>
  <si>
    <t>مستحق من اطراف ذات علاقه</t>
  </si>
  <si>
    <t>الدائنون</t>
  </si>
  <si>
    <t>accrued expenses and other accounts payables</t>
  </si>
  <si>
    <t>المصاريف المستحقة والدائنون الاخرون</t>
  </si>
  <si>
    <t>مستحق لاطراف ذات علاقه</t>
  </si>
  <si>
    <t>End of service benefits paid</t>
  </si>
  <si>
    <t>مكافاة نهاية الخدمة المدفوعه</t>
  </si>
  <si>
    <t>Zakat paid</t>
  </si>
  <si>
    <t>الزكاه المدفوعه</t>
  </si>
  <si>
    <t>Net cash provided by operating activities:</t>
  </si>
  <si>
    <t>CASH FLOWS FROM INVESTING ACTIVITIES</t>
  </si>
  <si>
    <t>التدفقات النقدية من عليات الاستثمار</t>
  </si>
  <si>
    <t xml:space="preserve">  Purchase of property and equipments</t>
  </si>
  <si>
    <t>الاصول التي تم شرائها</t>
  </si>
  <si>
    <t xml:space="preserve">  Proceeds from disposal of property and equipments</t>
  </si>
  <si>
    <t>المبالغ المستلمة من بيع الاصول الثابته</t>
  </si>
  <si>
    <t>Net cash (used in) investing activities</t>
  </si>
  <si>
    <t>CASH FLOWS FROM FINANCING ACTIVITIES</t>
  </si>
  <si>
    <t>التدفقات النقدية من عمليات التمويل</t>
  </si>
  <si>
    <t>Distributed profit</t>
  </si>
  <si>
    <t>Net cash provided by financing activities</t>
  </si>
  <si>
    <t>NET (DECREASE) IN CASH</t>
  </si>
  <si>
    <t>CASH AT BEGINNING OF THE YEAR</t>
  </si>
  <si>
    <t>CASH AT END OF THE YEAR</t>
  </si>
  <si>
    <t>Non-Cash transactions</t>
  </si>
  <si>
    <t>Profit distributed</t>
  </si>
  <si>
    <t>STATEMENT OF CHANGES IN PARTNERS’ EQUITY</t>
  </si>
  <si>
    <t>رأس المال المسجل</t>
  </si>
  <si>
    <t>الاحتياطي النظامي</t>
  </si>
  <si>
    <t>رأس المال الإضافي</t>
  </si>
  <si>
    <t>الأرباح المبقاه</t>
  </si>
  <si>
    <t xml:space="preserve">                         </t>
  </si>
  <si>
    <t>Share Capital</t>
  </si>
  <si>
    <t>Statutory Reserve</t>
  </si>
  <si>
    <t>Additional Capital</t>
  </si>
  <si>
    <t>Total</t>
  </si>
  <si>
    <t>Balance at 31 December 2023</t>
  </si>
  <si>
    <t>Net profit for the year 2024</t>
  </si>
  <si>
    <t>Balance as at 31 December 2024</t>
  </si>
  <si>
    <t>5301 - مصروف زكاة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</si>
</sst>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###0;###0"/>
    <numFmt numFmtId="166" formatCode="#,##0;#,##0"/>
    <numFmt numFmtId="167" formatCode="#,##0.0000000"/>
    <numFmt numFmtId="168" formatCode="_-* #,##0.00\ _ر_._س_._‏_-;\-* #,##0.00\ _ر_._س_._‏_-;_-* &quot;-&quot;??\ _ر_._س_._‏_-;_-@_-"/>
  </numFmts>
  <fonts count="29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0"/>
      <name val="Times New Roman"/>
    </font>
    <font>
      <b/>
      <i/>
      <sz val="11"/>
      <color theme="1"/>
      <name val="Calibri"/>
    </font>
    <font>
      <sz val="11"/>
      <color rgb="FF000000"/>
      <name val="Times New Roman"/>
    </font>
    <font>
      <b/>
      <sz val="11"/>
      <color rgb="FF000000"/>
      <name val="Times New Roman"/>
    </font>
    <font>
      <sz val="10"/>
      <color theme="1"/>
      <name val="Times New Roman"/>
    </font>
    <font>
      <sz val="11"/>
      <color rgb="FF0F0F0F"/>
      <name val="Times New Roman"/>
    </font>
    <font>
      <sz val="11"/>
      <color rgb="FFFF0000"/>
      <name val="Times New Roman"/>
    </font>
    <font>
      <b/>
      <sz val="11"/>
      <color rgb="FF0F0F0F"/>
      <name val="Times New Roman"/>
    </font>
    <font>
      <sz val="11"/>
      <color theme="1"/>
      <name val="Times New Roman"/>
    </font>
    <font>
      <b/>
      <u/>
      <sz val="11"/>
      <color rgb="FF000000"/>
      <name val="Times New Roman"/>
    </font>
    <font>
      <b/>
      <sz val="11"/>
      <color theme="1"/>
      <name val="Calibri"/>
    </font>
    <font>
      <b/>
      <u/>
      <sz val="11"/>
      <color rgb="FF000000"/>
      <name val="Times New Roman"/>
    </font>
    <font>
      <b/>
      <sz val="4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1"/>
      <color theme="1"/>
      <name val="Calibri"/>
    </font>
    <font>
      <u/>
      <sz val="10"/>
      <color rgb="FF000000"/>
      <name val="Times New Roman"/>
    </font>
    <font>
      <sz val="11"/>
      <color rgb="FF464646"/>
      <name val="Calibri"/>
    </font>
    <font>
      <sz val="11"/>
      <color rgb="FF151515"/>
      <name val="Times New Roman"/>
    </font>
    <font>
      <u/>
      <sz val="11"/>
      <color rgb="FF000000"/>
      <name val="Times New Roman"/>
    </font>
    <font>
      <sz val="10"/>
      <color rgb="FF151515"/>
      <name val="Times New Roman"/>
    </font>
    <font>
      <b/>
      <sz val="11"/>
      <color rgb="FF151515"/>
      <name val="Times New Roman"/>
    </font>
    <font>
      <b/>
      <sz val="11"/>
      <color theme="1"/>
      <name val="Times New Roman"/>
    </font>
    <font>
      <b/>
      <sz val="10"/>
      <name val="Arial"/>
      <family val="1"/>
    </font>
    <font>
      <sz val="10"/>
      <name val="Arial"/>
      <family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F243E"/>
        <bgColor rgb="FF0F243E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vertical="center"/>
    </xf>
    <xf numFmtId="3" fontId="10" fillId="3" borderId="2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37" fontId="10" fillId="3" borderId="2" xfId="0" applyNumberFormat="1" applyFont="1" applyFill="1" applyBorder="1" applyAlignment="1">
      <alignment horizontal="center"/>
    </xf>
    <xf numFmtId="37" fontId="11" fillId="0" borderId="0" xfId="0" applyNumberFormat="1" applyFont="1" applyAlignment="1">
      <alignment horizontal="center"/>
    </xf>
    <xf numFmtId="37" fontId="6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1" fillId="0" borderId="0" xfId="0" applyNumberFormat="1" applyFont="1"/>
    <xf numFmtId="3" fontId="2" fillId="0" borderId="0" xfId="0" applyNumberFormat="1" applyFont="1"/>
    <xf numFmtId="3" fontId="6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6" fillId="3" borderId="4" xfId="0" applyNumberFormat="1" applyFont="1" applyFill="1" applyBorder="1" applyAlignment="1">
      <alignment horizontal="right" vertical="center"/>
    </xf>
    <xf numFmtId="3" fontId="1" fillId="0" borderId="0" xfId="0" applyNumberFormat="1" applyFont="1"/>
    <xf numFmtId="0" fontId="5" fillId="0" borderId="0" xfId="0" applyFont="1" applyAlignment="1">
      <alignment horizontal="right" vertical="center"/>
    </xf>
    <xf numFmtId="3" fontId="6" fillId="3" borderId="5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164" fontId="18" fillId="0" borderId="0" xfId="0" applyNumberFormat="1" applyFont="1" applyAlignment="1">
      <alignment horizontal="left" vertical="top" wrapText="1"/>
    </xf>
    <xf numFmtId="37" fontId="20" fillId="0" borderId="0" xfId="0" applyNumberFormat="1" applyFont="1" applyAlignment="1">
      <alignment horizontal="left" vertical="top" wrapText="1"/>
    </xf>
    <xf numFmtId="0" fontId="21" fillId="0" borderId="0" xfId="0" applyFont="1"/>
    <xf numFmtId="37" fontId="21" fillId="0" borderId="0" xfId="0" applyNumberFormat="1" applyFont="1" applyAlignment="1">
      <alignment horizontal="right"/>
    </xf>
    <xf numFmtId="43" fontId="17" fillId="0" borderId="0" xfId="0" applyNumberFormat="1" applyFont="1" applyAlignment="1">
      <alignment horizontal="right" vertical="center"/>
    </xf>
    <xf numFmtId="37" fontId="22" fillId="0" borderId="0" xfId="0" applyNumberFormat="1" applyFont="1" applyAlignment="1">
      <alignment horizontal="right" vertical="center" wrapText="1"/>
    </xf>
    <xf numFmtId="43" fontId="7" fillId="0" borderId="0" xfId="0" applyNumberFormat="1" applyFont="1" applyAlignment="1">
      <alignment vertical="top"/>
    </xf>
    <xf numFmtId="165" fontId="20" fillId="0" borderId="0" xfId="0" applyNumberFormat="1" applyFont="1" applyAlignment="1">
      <alignment horizontal="left" vertical="top" wrapText="1"/>
    </xf>
    <xf numFmtId="166" fontId="20" fillId="0" borderId="0" xfId="0" applyNumberFormat="1" applyFont="1" applyAlignment="1">
      <alignment horizontal="left" vertical="top" wrapText="1"/>
    </xf>
    <xf numFmtId="43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9" fontId="21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67" fontId="10" fillId="3" borderId="2" xfId="0" applyNumberFormat="1" applyFont="1" applyFill="1" applyBorder="1" applyAlignment="1">
      <alignment horizontal="right"/>
    </xf>
    <xf numFmtId="43" fontId="7" fillId="0" borderId="0" xfId="0" applyNumberFormat="1" applyFont="1"/>
    <xf numFmtId="37" fontId="24" fillId="0" borderId="6" xfId="0" applyNumberFormat="1" applyFont="1" applyBorder="1" applyAlignment="1">
      <alignment horizontal="right"/>
    </xf>
    <xf numFmtId="37" fontId="24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top" wrapText="1"/>
    </xf>
    <xf numFmtId="37" fontId="24" fillId="3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3" fontId="21" fillId="0" borderId="7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7" fontId="21" fillId="0" borderId="0" xfId="0" applyNumberFormat="1" applyFont="1" applyAlignment="1">
      <alignment horizontal="center"/>
    </xf>
    <xf numFmtId="0" fontId="25" fillId="0" borderId="0" xfId="0" applyFont="1" applyAlignment="1">
      <alignment vertical="center"/>
    </xf>
    <xf numFmtId="3" fontId="2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0" fillId="4" borderId="8" xfId="0" applyFill="1" applyBorder="1"/>
    <xf numFmtId="43" fontId="0" fillId="4" borderId="8" xfId="1" applyFont="1" applyFill="1" applyBorder="1"/>
    <xf numFmtId="0" fontId="0" fillId="4" borderId="0" xfId="0" applyFill="1"/>
    <xf numFmtId="0" fontId="26" fillId="4" borderId="8" xfId="0" applyFont="1" applyFill="1" applyBorder="1" applyAlignment="1">
      <alignment horizontal="center" vertical="center"/>
    </xf>
    <xf numFmtId="43" fontId="26" fillId="4" borderId="8" xfId="1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left"/>
    </xf>
    <xf numFmtId="43" fontId="27" fillId="4" borderId="8" xfId="1" applyFont="1" applyFill="1" applyBorder="1" applyAlignment="1">
      <alignment horizontal="left"/>
    </xf>
    <xf numFmtId="168" fontId="0" fillId="4" borderId="8" xfId="0" applyNumberFormat="1" applyFill="1" applyBorder="1"/>
    <xf numFmtId="43" fontId="0" fillId="4" borderId="0" xfId="1" applyFont="1" applyFill="1"/>
    <xf numFmtId="43" fontId="0" fillId="4" borderId="0" xfId="0" applyNumberFormat="1" applyFill="1"/>
    <xf numFmtId="0" fontId="2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C8D7-3AE4-A340-A124-C65D2405F1FF}">
  <dimension ref="A1:G77"/>
  <sheetViews>
    <sheetView tabSelected="1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K18" sqref="K18"/>
    </sheetView>
  </sheetViews>
  <sheetFormatPr baseColWidth="10" defaultColWidth="8.83203125" defaultRowHeight="15"/>
  <cols>
    <col min="1" max="1" width="35.83203125" style="82" bestFit="1" customWidth="1"/>
    <col min="2" max="3" width="15" style="88" bestFit="1" customWidth="1"/>
    <col min="4" max="5" width="17.6640625" style="82" bestFit="1" customWidth="1"/>
    <col min="6" max="7" width="16.5" style="82" bestFit="1" customWidth="1"/>
    <col min="8" max="16384" width="8.83203125" style="82"/>
  </cols>
  <sheetData>
    <row r="1" spans="1:7">
      <c r="A1" s="80" t="s">
        <v>0</v>
      </c>
      <c r="B1" s="81" t="s">
        <v>1</v>
      </c>
      <c r="C1" s="81"/>
      <c r="D1" s="80" t="s">
        <v>2</v>
      </c>
      <c r="E1" s="80"/>
      <c r="F1" s="80" t="s">
        <v>3</v>
      </c>
      <c r="G1" s="80"/>
    </row>
    <row r="2" spans="1:7">
      <c r="A2" s="83" t="s">
        <v>4</v>
      </c>
      <c r="B2" s="84" t="s">
        <v>5</v>
      </c>
      <c r="C2" s="84" t="s">
        <v>6</v>
      </c>
      <c r="D2" s="83" t="s">
        <v>5</v>
      </c>
      <c r="E2" s="83" t="s">
        <v>6</v>
      </c>
      <c r="F2" s="83" t="s">
        <v>5</v>
      </c>
      <c r="G2" s="83" t="s">
        <v>6</v>
      </c>
    </row>
    <row r="3" spans="1:7" ht="20" customHeight="1">
      <c r="A3" s="85" t="s">
        <v>7</v>
      </c>
      <c r="B3" s="86">
        <v>0</v>
      </c>
      <c r="C3" s="86">
        <v>0</v>
      </c>
      <c r="D3" s="86">
        <v>2072.3000000000002</v>
      </c>
      <c r="E3" s="86">
        <v>2072.3000000000002</v>
      </c>
      <c r="F3" s="86">
        <v>0</v>
      </c>
      <c r="G3" s="86">
        <v>0</v>
      </c>
    </row>
    <row r="4" spans="1:7" ht="20" customHeight="1">
      <c r="A4" s="85" t="s">
        <v>8</v>
      </c>
      <c r="B4" s="86">
        <v>0</v>
      </c>
      <c r="C4" s="86">
        <v>0</v>
      </c>
      <c r="D4" s="86">
        <v>9903.5499999999993</v>
      </c>
      <c r="E4" s="86">
        <v>4903.55</v>
      </c>
      <c r="F4" s="86">
        <v>5000</v>
      </c>
      <c r="G4" s="86">
        <v>0</v>
      </c>
    </row>
    <row r="5" spans="1:7" ht="20" customHeight="1">
      <c r="A5" s="85" t="s">
        <v>9</v>
      </c>
      <c r="B5" s="86">
        <v>260000</v>
      </c>
      <c r="C5" s="86">
        <v>0</v>
      </c>
      <c r="D5" s="86">
        <v>19398221.199999999</v>
      </c>
      <c r="E5" s="86">
        <v>18161414.510000002</v>
      </c>
      <c r="F5" s="86">
        <v>1496806.69</v>
      </c>
      <c r="G5" s="86">
        <v>0</v>
      </c>
    </row>
    <row r="6" spans="1:7" ht="20" customHeight="1">
      <c r="A6" s="85" t="s">
        <v>10</v>
      </c>
      <c r="B6" s="86">
        <v>0</v>
      </c>
      <c r="C6" s="86">
        <v>0</v>
      </c>
      <c r="D6" s="86">
        <v>10818.05</v>
      </c>
      <c r="E6" s="86">
        <v>0</v>
      </c>
      <c r="F6" s="86">
        <v>10818.05</v>
      </c>
      <c r="G6" s="86">
        <v>0</v>
      </c>
    </row>
    <row r="7" spans="1:7" ht="20" customHeight="1">
      <c r="A7" s="85" t="s">
        <v>11</v>
      </c>
      <c r="B7" s="86">
        <v>3161105</v>
      </c>
      <c r="C7" s="86">
        <v>0</v>
      </c>
      <c r="D7" s="86">
        <v>19368035.5</v>
      </c>
      <c r="E7" s="86">
        <v>19357289.25</v>
      </c>
      <c r="F7" s="86">
        <v>3171851.25</v>
      </c>
      <c r="G7" s="86">
        <v>0</v>
      </c>
    </row>
    <row r="8" spans="1:7" ht="20" customHeight="1">
      <c r="A8" s="85" t="s">
        <v>12</v>
      </c>
      <c r="B8" s="86">
        <v>507606</v>
      </c>
      <c r="C8" s="86">
        <v>0</v>
      </c>
      <c r="D8" s="86">
        <v>562864.07000000007</v>
      </c>
      <c r="E8" s="86">
        <v>530737</v>
      </c>
      <c r="F8" s="86">
        <v>539733.06999999995</v>
      </c>
      <c r="G8" s="86">
        <v>0</v>
      </c>
    </row>
    <row r="9" spans="1:7" ht="20" customHeight="1">
      <c r="A9" s="85" t="s">
        <v>13</v>
      </c>
      <c r="B9" s="86">
        <v>710353</v>
      </c>
      <c r="C9" s="86">
        <v>0</v>
      </c>
      <c r="D9" s="86">
        <v>497500</v>
      </c>
      <c r="E9" s="86">
        <v>843716.01</v>
      </c>
      <c r="F9" s="86">
        <v>364136.99</v>
      </c>
      <c r="G9" s="86">
        <v>0</v>
      </c>
    </row>
    <row r="10" spans="1:7" ht="20" customHeight="1">
      <c r="A10" s="85" t="s">
        <v>14</v>
      </c>
      <c r="B10" s="86">
        <v>0</v>
      </c>
      <c r="C10" s="86">
        <v>0</v>
      </c>
      <c r="D10" s="86">
        <v>14035.75</v>
      </c>
      <c r="E10" s="86">
        <v>0</v>
      </c>
      <c r="F10" s="86">
        <v>14035.75</v>
      </c>
      <c r="G10" s="86">
        <v>0</v>
      </c>
    </row>
    <row r="11" spans="1:7" ht="20" customHeight="1">
      <c r="A11" s="85" t="s">
        <v>15</v>
      </c>
      <c r="B11" s="86">
        <v>170485</v>
      </c>
      <c r="C11" s="86">
        <v>0</v>
      </c>
      <c r="D11" s="86">
        <v>45500</v>
      </c>
      <c r="E11" s="86">
        <v>173227.47</v>
      </c>
      <c r="F11" s="86">
        <v>42757.53</v>
      </c>
      <c r="G11" s="86">
        <v>0</v>
      </c>
    </row>
    <row r="12" spans="1:7" ht="20" customHeight="1">
      <c r="A12" s="85" t="s">
        <v>16</v>
      </c>
      <c r="B12" s="86">
        <v>68712</v>
      </c>
      <c r="C12" s="86">
        <v>0</v>
      </c>
      <c r="D12" s="86">
        <v>117162.5</v>
      </c>
      <c r="E12" s="86">
        <v>75751.5</v>
      </c>
      <c r="F12" s="86">
        <v>110123</v>
      </c>
      <c r="G12" s="86">
        <v>0</v>
      </c>
    </row>
    <row r="13" spans="1:7" ht="20" customHeight="1">
      <c r="A13" s="85" t="s">
        <v>17</v>
      </c>
      <c r="B13" s="86">
        <v>3298150</v>
      </c>
      <c r="C13" s="86">
        <v>0</v>
      </c>
      <c r="D13" s="86">
        <f>7087496.3+5.5</f>
        <v>7087501.7999999998</v>
      </c>
      <c r="E13" s="86">
        <v>7718914.9283023402</v>
      </c>
      <c r="F13" s="86">
        <f>2666731.37169766+5.5</f>
        <v>2666736.8716976601</v>
      </c>
      <c r="G13" s="86">
        <v>0</v>
      </c>
    </row>
    <row r="14" spans="1:7" ht="20" customHeight="1">
      <c r="A14" s="85" t="s">
        <v>18</v>
      </c>
      <c r="B14" s="86">
        <v>0</v>
      </c>
      <c r="C14" s="86">
        <v>0</v>
      </c>
      <c r="D14" s="86">
        <v>1138204</v>
      </c>
      <c r="E14" s="86">
        <v>1138204</v>
      </c>
      <c r="F14" s="86">
        <v>0</v>
      </c>
      <c r="G14" s="86">
        <v>0</v>
      </c>
    </row>
    <row r="15" spans="1:7" ht="20" customHeight="1">
      <c r="A15" s="85" t="s">
        <v>19</v>
      </c>
      <c r="B15" s="86">
        <v>0</v>
      </c>
      <c r="C15" s="86">
        <v>0</v>
      </c>
      <c r="D15" s="86">
        <v>5426155.7999999998</v>
      </c>
      <c r="E15" s="86">
        <v>5426155.7999999998</v>
      </c>
      <c r="F15" s="86">
        <v>0</v>
      </c>
      <c r="G15" s="86">
        <v>0</v>
      </c>
    </row>
    <row r="16" spans="1:7" ht="20" customHeight="1">
      <c r="A16" s="85" t="s">
        <v>20</v>
      </c>
      <c r="B16" s="86">
        <v>409000</v>
      </c>
      <c r="C16" s="86">
        <v>0</v>
      </c>
      <c r="D16" s="86">
        <v>0</v>
      </c>
      <c r="E16" s="86">
        <v>0</v>
      </c>
      <c r="F16" s="86">
        <v>409000</v>
      </c>
      <c r="G16" s="86">
        <v>0</v>
      </c>
    </row>
    <row r="17" spans="1:7" ht="20" customHeight="1">
      <c r="A17" s="85" t="s">
        <v>21</v>
      </c>
      <c r="B17" s="86">
        <v>552500</v>
      </c>
      <c r="C17" s="86">
        <v>0</v>
      </c>
      <c r="D17" s="86">
        <v>25000</v>
      </c>
      <c r="E17" s="86">
        <v>0</v>
      </c>
      <c r="F17" s="86">
        <v>577500</v>
      </c>
      <c r="G17" s="86">
        <v>0</v>
      </c>
    </row>
    <row r="18" spans="1:7" ht="20" customHeight="1">
      <c r="A18" s="85" t="s">
        <v>22</v>
      </c>
      <c r="B18" s="86">
        <v>683600</v>
      </c>
      <c r="C18" s="86">
        <v>0</v>
      </c>
      <c r="D18" s="86">
        <v>0</v>
      </c>
      <c r="E18" s="86">
        <v>62000</v>
      </c>
      <c r="F18" s="86">
        <v>621600</v>
      </c>
      <c r="G18" s="86">
        <v>0</v>
      </c>
    </row>
    <row r="19" spans="1:7" ht="20" customHeight="1">
      <c r="A19" s="85" t="s">
        <v>23</v>
      </c>
      <c r="B19" s="86">
        <v>970500</v>
      </c>
      <c r="C19" s="86">
        <v>0</v>
      </c>
      <c r="D19" s="86">
        <v>0</v>
      </c>
      <c r="E19" s="86">
        <v>0</v>
      </c>
      <c r="F19" s="86">
        <v>970500</v>
      </c>
      <c r="G19" s="86">
        <v>0</v>
      </c>
    </row>
    <row r="20" spans="1:7" ht="20" customHeight="1">
      <c r="A20" s="85" t="s">
        <v>24</v>
      </c>
      <c r="B20" s="86">
        <v>0</v>
      </c>
      <c r="C20" s="86">
        <v>2363811</v>
      </c>
      <c r="D20" s="86">
        <v>8014938.2999999998</v>
      </c>
      <c r="E20" s="86">
        <v>7215638.7699999996</v>
      </c>
      <c r="F20" s="86">
        <v>0</v>
      </c>
      <c r="G20" s="86">
        <v>1564511.47</v>
      </c>
    </row>
    <row r="21" spans="1:7" ht="20" customHeight="1">
      <c r="A21" s="85" t="s">
        <v>25</v>
      </c>
      <c r="B21" s="86">
        <v>0</v>
      </c>
      <c r="C21" s="86">
        <v>352637</v>
      </c>
      <c r="D21" s="86">
        <v>2459962.61</v>
      </c>
      <c r="E21" s="86">
        <v>2533015.5</v>
      </c>
      <c r="F21" s="86">
        <v>0</v>
      </c>
      <c r="G21" s="86">
        <v>425689.89</v>
      </c>
    </row>
    <row r="22" spans="1:7" ht="20" customHeight="1">
      <c r="A22" s="85" t="s">
        <v>26</v>
      </c>
      <c r="B22" s="86">
        <v>0</v>
      </c>
      <c r="C22" s="86">
        <v>420306</v>
      </c>
      <c r="D22" s="86">
        <v>420306</v>
      </c>
      <c r="E22" s="86">
        <v>165739</v>
      </c>
      <c r="F22" s="86">
        <v>0</v>
      </c>
      <c r="G22" s="86">
        <v>165739</v>
      </c>
    </row>
    <row r="23" spans="1:7" ht="20" customHeight="1">
      <c r="A23" s="85" t="s">
        <v>27</v>
      </c>
      <c r="B23" s="86">
        <v>0</v>
      </c>
      <c r="C23" s="86">
        <v>34283</v>
      </c>
      <c r="D23" s="86">
        <v>541526</v>
      </c>
      <c r="E23" s="86">
        <v>550161.64</v>
      </c>
      <c r="F23" s="86">
        <v>0</v>
      </c>
      <c r="G23" s="86">
        <v>42918.64</v>
      </c>
    </row>
    <row r="24" spans="1:7" ht="20" customHeight="1">
      <c r="A24" s="85" t="s">
        <v>28</v>
      </c>
      <c r="B24" s="86"/>
      <c r="C24" s="86"/>
      <c r="D24" s="86" t="s">
        <v>0</v>
      </c>
      <c r="E24" s="86"/>
      <c r="F24" s="86" t="s">
        <v>0</v>
      </c>
      <c r="G24" s="86" t="s">
        <v>0</v>
      </c>
    </row>
    <row r="25" spans="1:7" ht="20" customHeight="1">
      <c r="A25" s="85" t="s">
        <v>29</v>
      </c>
      <c r="B25" s="86">
        <v>0</v>
      </c>
      <c r="C25" s="86">
        <v>106776</v>
      </c>
      <c r="D25" s="86">
        <v>0</v>
      </c>
      <c r="E25" s="86">
        <v>81800</v>
      </c>
      <c r="F25" s="86">
        <v>0</v>
      </c>
      <c r="G25" s="86">
        <v>188576</v>
      </c>
    </row>
    <row r="26" spans="1:7" ht="20" customHeight="1">
      <c r="A26" s="85" t="s">
        <v>30</v>
      </c>
      <c r="B26" s="86">
        <v>0</v>
      </c>
      <c r="C26" s="86">
        <v>142019</v>
      </c>
      <c r="D26" s="86">
        <v>0</v>
      </c>
      <c r="E26" s="86">
        <v>110875</v>
      </c>
      <c r="F26" s="86">
        <v>0</v>
      </c>
      <c r="G26" s="86">
        <v>252894</v>
      </c>
    </row>
    <row r="27" spans="1:7" ht="20" customHeight="1">
      <c r="A27" s="85" t="s">
        <v>31</v>
      </c>
      <c r="B27" s="86">
        <v>0</v>
      </c>
      <c r="C27" s="86">
        <v>23063</v>
      </c>
      <c r="D27" s="86">
        <v>15893</v>
      </c>
      <c r="E27" s="86">
        <v>93255</v>
      </c>
      <c r="F27" s="86">
        <v>0</v>
      </c>
      <c r="G27" s="86">
        <v>100425</v>
      </c>
    </row>
    <row r="28" spans="1:7" ht="20" customHeight="1">
      <c r="A28" s="85" t="s">
        <v>32</v>
      </c>
      <c r="B28" s="86">
        <v>0</v>
      </c>
      <c r="C28" s="86">
        <v>194100</v>
      </c>
      <c r="D28" s="86">
        <v>0</v>
      </c>
      <c r="E28" s="86">
        <v>194100</v>
      </c>
      <c r="F28" s="86">
        <v>0</v>
      </c>
      <c r="G28" s="86">
        <v>388200</v>
      </c>
    </row>
    <row r="29" spans="1:7" ht="20" customHeight="1">
      <c r="A29" s="85" t="s">
        <v>33</v>
      </c>
      <c r="B29" s="86">
        <v>0</v>
      </c>
      <c r="C29" s="86">
        <v>0</v>
      </c>
      <c r="D29" s="86">
        <v>6405195.7999999998</v>
      </c>
      <c r="E29" s="86">
        <v>6405195.7999999998</v>
      </c>
      <c r="F29" s="86">
        <v>0</v>
      </c>
      <c r="G29" s="86">
        <v>0</v>
      </c>
    </row>
    <row r="30" spans="1:7" ht="20" customHeight="1">
      <c r="A30" s="85" t="s">
        <v>34</v>
      </c>
      <c r="B30" s="86">
        <v>0</v>
      </c>
      <c r="C30" s="86">
        <v>47276</v>
      </c>
      <c r="D30" s="86">
        <v>2000</v>
      </c>
      <c r="E30" s="86">
        <v>12307</v>
      </c>
      <c r="F30" s="86">
        <v>0</v>
      </c>
      <c r="G30" s="86">
        <v>57583</v>
      </c>
    </row>
    <row r="31" spans="1:7" ht="20" customHeight="1">
      <c r="A31" s="85" t="s">
        <v>35</v>
      </c>
      <c r="B31" s="86">
        <v>0</v>
      </c>
      <c r="C31" s="86">
        <v>286371</v>
      </c>
      <c r="D31" s="86">
        <v>0</v>
      </c>
      <c r="E31" s="86">
        <v>6177</v>
      </c>
      <c r="F31" s="86">
        <v>0</v>
      </c>
      <c r="G31" s="86">
        <v>292548</v>
      </c>
    </row>
    <row r="32" spans="1:7" ht="20" customHeight="1">
      <c r="A32" s="85" t="s">
        <v>36</v>
      </c>
      <c r="B32" s="86">
        <v>0</v>
      </c>
      <c r="C32" s="86">
        <v>771860</v>
      </c>
      <c r="D32" s="80">
        <v>38483</v>
      </c>
      <c r="E32" s="86">
        <v>217703</v>
      </c>
      <c r="F32" s="86">
        <v>0</v>
      </c>
      <c r="G32" s="86">
        <v>951080</v>
      </c>
    </row>
    <row r="33" spans="1:7" ht="20" customHeight="1">
      <c r="A33" s="85" t="s">
        <v>37</v>
      </c>
      <c r="B33" s="86">
        <v>0</v>
      </c>
      <c r="C33" s="86">
        <v>150000</v>
      </c>
      <c r="D33" s="86">
        <v>0</v>
      </c>
      <c r="E33" s="86"/>
      <c r="F33" s="86">
        <v>0</v>
      </c>
      <c r="G33" s="86">
        <v>150000</v>
      </c>
    </row>
    <row r="34" spans="1:7" ht="20" customHeight="1">
      <c r="A34" s="85" t="s">
        <v>38</v>
      </c>
      <c r="B34" s="86">
        <v>0</v>
      </c>
      <c r="C34" s="86">
        <v>100000</v>
      </c>
      <c r="D34" s="86">
        <v>0</v>
      </c>
      <c r="E34" s="86"/>
      <c r="F34" s="86">
        <v>0</v>
      </c>
      <c r="G34" s="86">
        <v>100000</v>
      </c>
    </row>
    <row r="35" spans="1:7" ht="20" customHeight="1">
      <c r="A35" s="85" t="s">
        <v>39</v>
      </c>
      <c r="B35" s="86">
        <v>0</v>
      </c>
      <c r="C35" s="86">
        <v>1600000</v>
      </c>
      <c r="D35" s="86">
        <v>0</v>
      </c>
      <c r="E35" s="86"/>
      <c r="F35" s="86">
        <v>0</v>
      </c>
      <c r="G35" s="86">
        <v>1600000</v>
      </c>
    </row>
    <row r="36" spans="1:7" ht="20" customHeight="1">
      <c r="A36" s="85" t="s">
        <v>40</v>
      </c>
      <c r="B36" s="86">
        <v>0</v>
      </c>
      <c r="C36" s="86">
        <v>75000</v>
      </c>
      <c r="D36" s="86">
        <v>0</v>
      </c>
      <c r="E36" s="86"/>
      <c r="F36" s="86">
        <v>0</v>
      </c>
      <c r="G36" s="86">
        <v>75000</v>
      </c>
    </row>
    <row r="37" spans="1:7" ht="20" customHeight="1">
      <c r="A37" s="85" t="s">
        <v>41</v>
      </c>
      <c r="B37" s="86">
        <v>0</v>
      </c>
      <c r="C37" s="86">
        <v>4124509</v>
      </c>
      <c r="D37" s="86">
        <v>0</v>
      </c>
      <c r="E37" s="86"/>
      <c r="F37" s="86">
        <v>0</v>
      </c>
      <c r="G37" s="86">
        <v>4124509</v>
      </c>
    </row>
    <row r="38" spans="1:7" ht="20" customHeight="1">
      <c r="A38" s="85" t="s">
        <v>42</v>
      </c>
      <c r="B38" s="86"/>
      <c r="C38" s="86"/>
      <c r="D38" s="86" t="s">
        <v>0</v>
      </c>
      <c r="E38" s="86"/>
      <c r="F38" s="86" t="s">
        <v>0</v>
      </c>
      <c r="G38" s="86" t="s">
        <v>0</v>
      </c>
    </row>
    <row r="39" spans="1:7" ht="20" customHeight="1">
      <c r="A39" s="85" t="s">
        <v>43</v>
      </c>
      <c r="B39" s="86"/>
      <c r="C39" s="86"/>
      <c r="D39" s="86" t="s">
        <v>0</v>
      </c>
      <c r="E39" s="86"/>
      <c r="F39" s="86" t="s">
        <v>0</v>
      </c>
      <c r="G39" s="86" t="s">
        <v>0</v>
      </c>
    </row>
    <row r="40" spans="1:7" ht="20" customHeight="1">
      <c r="A40" s="85" t="s">
        <v>44</v>
      </c>
      <c r="B40" s="86">
        <v>0</v>
      </c>
      <c r="C40" s="86">
        <v>0</v>
      </c>
      <c r="D40" s="86">
        <v>0</v>
      </c>
      <c r="E40" s="86">
        <v>16841770</v>
      </c>
      <c r="F40" s="86">
        <v>0</v>
      </c>
      <c r="G40" s="86">
        <v>16841770</v>
      </c>
    </row>
    <row r="41" spans="1:7" ht="20" customHeight="1">
      <c r="A41" s="85" t="s">
        <v>45</v>
      </c>
      <c r="B41" s="86">
        <v>0</v>
      </c>
      <c r="C41" s="86">
        <v>0</v>
      </c>
      <c r="D41" s="86">
        <v>7718914.9283023439</v>
      </c>
      <c r="E41" s="86">
        <v>0</v>
      </c>
      <c r="F41" s="86">
        <v>7718914.9283023439</v>
      </c>
      <c r="G41" s="86">
        <v>0</v>
      </c>
    </row>
    <row r="42" spans="1:7" ht="20" customHeight="1">
      <c r="A42" s="85" t="s">
        <v>46</v>
      </c>
      <c r="B42" s="86">
        <v>0</v>
      </c>
      <c r="C42" s="86">
        <v>0</v>
      </c>
      <c r="D42" s="86">
        <v>3758520</v>
      </c>
      <c r="E42" s="86">
        <v>0</v>
      </c>
      <c r="F42" s="86">
        <v>3758520</v>
      </c>
      <c r="G42" s="86">
        <v>0</v>
      </c>
    </row>
    <row r="43" spans="1:7" ht="20" customHeight="1">
      <c r="A43" s="85" t="s">
        <v>47</v>
      </c>
      <c r="B43" s="86">
        <v>0</v>
      </c>
      <c r="C43" s="86">
        <v>0</v>
      </c>
      <c r="D43" s="86">
        <v>937935</v>
      </c>
      <c r="E43" s="86">
        <v>0</v>
      </c>
      <c r="F43" s="86">
        <v>937935</v>
      </c>
      <c r="G43" s="86">
        <v>0</v>
      </c>
    </row>
    <row r="44" spans="1:7" ht="20" customHeight="1">
      <c r="A44" s="85" t="s">
        <v>48</v>
      </c>
      <c r="B44" s="86">
        <v>0</v>
      </c>
      <c r="C44" s="86">
        <v>0</v>
      </c>
      <c r="D44" s="86">
        <v>375474</v>
      </c>
      <c r="E44" s="86">
        <v>0</v>
      </c>
      <c r="F44" s="86">
        <v>375474</v>
      </c>
      <c r="G44" s="86">
        <v>0</v>
      </c>
    </row>
    <row r="45" spans="1:7" ht="20" customHeight="1">
      <c r="A45" s="85" t="s">
        <v>49</v>
      </c>
      <c r="B45" s="86">
        <v>0</v>
      </c>
      <c r="C45" s="86">
        <v>0</v>
      </c>
      <c r="D45" s="86">
        <v>94552.09</v>
      </c>
      <c r="E45" s="86">
        <v>0</v>
      </c>
      <c r="F45" s="86">
        <v>94552.09</v>
      </c>
      <c r="G45" s="86">
        <v>0</v>
      </c>
    </row>
    <row r="46" spans="1:7" ht="20" customHeight="1">
      <c r="A46" s="85" t="s">
        <v>50</v>
      </c>
      <c r="B46" s="86">
        <v>0</v>
      </c>
      <c r="C46" s="86">
        <v>0</v>
      </c>
      <c r="D46" s="86">
        <v>47600</v>
      </c>
      <c r="E46" s="86">
        <v>0</v>
      </c>
      <c r="F46" s="86">
        <v>47600</v>
      </c>
      <c r="G46" s="86">
        <v>0</v>
      </c>
    </row>
    <row r="47" spans="1:7" ht="20" customHeight="1">
      <c r="A47" s="85" t="s">
        <v>51</v>
      </c>
      <c r="B47" s="86">
        <v>0</v>
      </c>
      <c r="C47" s="86">
        <v>0</v>
      </c>
      <c r="D47" s="86">
        <v>0</v>
      </c>
      <c r="E47" s="86">
        <v>43403.5</v>
      </c>
      <c r="F47" s="86">
        <v>0</v>
      </c>
      <c r="G47" s="86">
        <v>43403.5</v>
      </c>
    </row>
    <row r="48" spans="1:7" ht="20" customHeight="1">
      <c r="A48" s="85" t="s">
        <v>52</v>
      </c>
      <c r="B48" s="86">
        <v>0</v>
      </c>
      <c r="C48" s="86">
        <v>0</v>
      </c>
      <c r="D48" s="86">
        <v>217702.5</v>
      </c>
      <c r="E48" s="86">
        <v>0</v>
      </c>
      <c r="F48" s="86">
        <v>217702.5</v>
      </c>
      <c r="G48" s="86">
        <v>0</v>
      </c>
    </row>
    <row r="49" spans="1:7" ht="20" customHeight="1">
      <c r="A49" s="85" t="s">
        <v>53</v>
      </c>
      <c r="B49" s="86">
        <v>0</v>
      </c>
      <c r="C49" s="86">
        <v>0</v>
      </c>
      <c r="D49" s="87">
        <v>6177</v>
      </c>
      <c r="E49" s="86">
        <v>0</v>
      </c>
      <c r="F49" s="87">
        <v>6177</v>
      </c>
      <c r="G49" s="86">
        <v>0</v>
      </c>
    </row>
    <row r="50" spans="1:7" ht="20" customHeight="1">
      <c r="A50" s="85" t="s">
        <v>54</v>
      </c>
      <c r="B50" s="86">
        <v>0</v>
      </c>
      <c r="C50" s="86">
        <v>0</v>
      </c>
      <c r="D50" s="86">
        <v>530737</v>
      </c>
      <c r="E50" s="86">
        <v>0</v>
      </c>
      <c r="F50" s="86">
        <v>530737</v>
      </c>
      <c r="G50" s="86">
        <v>0</v>
      </c>
    </row>
    <row r="51" spans="1:7" ht="20" customHeight="1">
      <c r="A51" s="85" t="s">
        <v>55</v>
      </c>
      <c r="B51" s="86">
        <v>0</v>
      </c>
      <c r="C51" s="86">
        <v>0</v>
      </c>
      <c r="D51" s="86">
        <v>152793</v>
      </c>
      <c r="E51" s="86">
        <v>0</v>
      </c>
      <c r="F51" s="86">
        <v>152793</v>
      </c>
      <c r="G51" s="86">
        <v>0</v>
      </c>
    </row>
    <row r="52" spans="1:7" ht="20" customHeight="1">
      <c r="A52" s="85" t="s">
        <v>56</v>
      </c>
      <c r="B52" s="86">
        <v>0</v>
      </c>
      <c r="C52" s="86">
        <v>0</v>
      </c>
      <c r="D52" s="86">
        <v>843716.01</v>
      </c>
      <c r="E52" s="86">
        <v>0</v>
      </c>
      <c r="F52" s="86">
        <v>843716.01</v>
      </c>
      <c r="G52" s="86">
        <v>0</v>
      </c>
    </row>
    <row r="53" spans="1:7" ht="20" customHeight="1">
      <c r="A53" s="85" t="s">
        <v>57</v>
      </c>
      <c r="B53" s="86">
        <v>0</v>
      </c>
      <c r="C53" s="86">
        <v>0</v>
      </c>
      <c r="D53" s="86">
        <v>12307</v>
      </c>
      <c r="E53" s="86">
        <v>0</v>
      </c>
      <c r="F53" s="86">
        <v>12307</v>
      </c>
      <c r="G53" s="86">
        <v>0</v>
      </c>
    </row>
    <row r="54" spans="1:7" ht="20" customHeight="1">
      <c r="A54" s="85" t="s">
        <v>58</v>
      </c>
      <c r="B54" s="86">
        <v>0</v>
      </c>
      <c r="C54" s="86">
        <v>0</v>
      </c>
      <c r="D54" s="86">
        <v>322074.13</v>
      </c>
      <c r="E54" s="86">
        <v>0</v>
      </c>
      <c r="F54" s="86">
        <v>322074.13</v>
      </c>
      <c r="G54" s="86">
        <v>0</v>
      </c>
    </row>
    <row r="55" spans="1:7" ht="20" customHeight="1">
      <c r="A55" s="85" t="s">
        <v>59</v>
      </c>
      <c r="B55" s="86">
        <v>0</v>
      </c>
      <c r="C55" s="86">
        <v>0</v>
      </c>
      <c r="D55" s="86">
        <v>250150</v>
      </c>
      <c r="E55" s="86">
        <v>0</v>
      </c>
      <c r="F55" s="86">
        <v>250150</v>
      </c>
      <c r="G55" s="86">
        <v>0</v>
      </c>
    </row>
    <row r="56" spans="1:7" ht="20" customHeight="1">
      <c r="A56" s="85" t="s">
        <v>60</v>
      </c>
      <c r="B56" s="86">
        <v>0</v>
      </c>
      <c r="C56" s="86">
        <v>0</v>
      </c>
      <c r="D56" s="86">
        <f>11655+264104.19</f>
        <v>275759.19</v>
      </c>
      <c r="E56" s="86">
        <v>0</v>
      </c>
      <c r="F56" s="86">
        <f>11655+264104.19</f>
        <v>275759.19</v>
      </c>
      <c r="G56" s="86">
        <v>0</v>
      </c>
    </row>
    <row r="57" spans="1:7" ht="20" customHeight="1">
      <c r="A57" s="85" t="s">
        <v>61</v>
      </c>
      <c r="B57" s="86">
        <v>0</v>
      </c>
      <c r="C57" s="86">
        <v>0</v>
      </c>
      <c r="D57" s="86">
        <v>37798</v>
      </c>
      <c r="E57" s="86">
        <v>0</v>
      </c>
      <c r="F57" s="86">
        <v>37798</v>
      </c>
      <c r="G57" s="86">
        <v>0</v>
      </c>
    </row>
    <row r="58" spans="1:7" ht="20" customHeight="1">
      <c r="A58" s="85" t="s">
        <v>62</v>
      </c>
      <c r="B58" s="86">
        <v>0</v>
      </c>
      <c r="C58" s="86">
        <v>0</v>
      </c>
      <c r="D58" s="86">
        <v>23318.45</v>
      </c>
      <c r="E58" s="86">
        <v>0</v>
      </c>
      <c r="F58" s="86">
        <v>23318.45</v>
      </c>
      <c r="G58" s="86">
        <v>0</v>
      </c>
    </row>
    <row r="59" spans="1:7" ht="20" customHeight="1">
      <c r="A59" s="85" t="s">
        <v>63</v>
      </c>
      <c r="B59" s="86">
        <v>0</v>
      </c>
      <c r="C59" s="86">
        <v>0</v>
      </c>
      <c r="D59" s="86">
        <v>500</v>
      </c>
      <c r="E59" s="86">
        <v>0</v>
      </c>
      <c r="F59" s="86">
        <v>500</v>
      </c>
      <c r="G59" s="86">
        <v>0</v>
      </c>
    </row>
    <row r="60" spans="1:7" ht="20" customHeight="1">
      <c r="A60" s="85" t="s">
        <v>64</v>
      </c>
      <c r="B60" s="86">
        <v>0</v>
      </c>
      <c r="C60" s="86">
        <v>0</v>
      </c>
      <c r="D60" s="86">
        <f>1112.5-5.5</f>
        <v>1107</v>
      </c>
      <c r="E60" s="86">
        <v>0</v>
      </c>
      <c r="F60" s="86">
        <f>1112.5-5.5</f>
        <v>1107</v>
      </c>
      <c r="G60" s="86">
        <v>0</v>
      </c>
    </row>
    <row r="61" spans="1:7" ht="20" customHeight="1">
      <c r="A61" s="85" t="s">
        <v>65</v>
      </c>
      <c r="B61" s="86">
        <v>0</v>
      </c>
      <c r="C61" s="86">
        <v>0</v>
      </c>
      <c r="D61" s="86">
        <v>81800</v>
      </c>
      <c r="E61" s="86">
        <v>0</v>
      </c>
      <c r="F61" s="86">
        <v>81800</v>
      </c>
      <c r="G61" s="86">
        <v>0</v>
      </c>
    </row>
    <row r="62" spans="1:7" ht="20" customHeight="1">
      <c r="A62" s="85" t="s">
        <v>66</v>
      </c>
      <c r="B62" s="86">
        <v>0</v>
      </c>
      <c r="C62" s="86">
        <v>0</v>
      </c>
      <c r="D62" s="86">
        <v>110875</v>
      </c>
      <c r="E62" s="86">
        <v>0</v>
      </c>
      <c r="F62" s="86">
        <v>110875</v>
      </c>
      <c r="G62" s="86">
        <v>0</v>
      </c>
    </row>
    <row r="63" spans="1:7" ht="20" customHeight="1">
      <c r="A63" s="85" t="s">
        <v>67</v>
      </c>
      <c r="B63" s="86">
        <v>0</v>
      </c>
      <c r="C63" s="86">
        <v>0</v>
      </c>
      <c r="D63" s="86">
        <v>93255</v>
      </c>
      <c r="E63" s="86">
        <v>0</v>
      </c>
      <c r="F63" s="86">
        <v>93255</v>
      </c>
      <c r="G63" s="86">
        <v>0</v>
      </c>
    </row>
    <row r="64" spans="1:7" ht="20" customHeight="1">
      <c r="A64" s="85" t="s">
        <v>68</v>
      </c>
      <c r="B64" s="86">
        <v>0</v>
      </c>
      <c r="C64" s="86">
        <v>0</v>
      </c>
      <c r="D64" s="86">
        <v>194100</v>
      </c>
      <c r="E64" s="86">
        <v>0</v>
      </c>
      <c r="F64" s="86">
        <v>194100</v>
      </c>
      <c r="G64" s="86">
        <v>0</v>
      </c>
    </row>
    <row r="65" spans="1:7" ht="20" customHeight="1">
      <c r="A65" s="85" t="s">
        <v>69</v>
      </c>
      <c r="B65" s="86">
        <v>0</v>
      </c>
      <c r="C65" s="86">
        <v>0</v>
      </c>
      <c r="D65" s="86">
        <v>18800</v>
      </c>
      <c r="E65" s="86">
        <v>0</v>
      </c>
      <c r="F65" s="86">
        <v>18800</v>
      </c>
      <c r="G65" s="86">
        <v>0</v>
      </c>
    </row>
    <row r="66" spans="1:7" ht="20" customHeight="1">
      <c r="A66" s="85" t="s">
        <v>70</v>
      </c>
      <c r="B66" s="86">
        <v>0</v>
      </c>
      <c r="C66" s="86">
        <v>0</v>
      </c>
      <c r="D66" s="86">
        <v>17792</v>
      </c>
      <c r="E66" s="86">
        <v>0</v>
      </c>
      <c r="F66" s="86">
        <v>17792</v>
      </c>
      <c r="G66" s="86">
        <v>0</v>
      </c>
    </row>
    <row r="67" spans="1:7" ht="20" customHeight="1">
      <c r="A67" s="85" t="s">
        <v>71</v>
      </c>
      <c r="B67" s="86">
        <v>0</v>
      </c>
      <c r="C67" s="86">
        <v>0</v>
      </c>
      <c r="D67" s="86">
        <v>74752</v>
      </c>
      <c r="E67" s="86">
        <v>0</v>
      </c>
      <c r="F67" s="86">
        <v>74752</v>
      </c>
      <c r="G67" s="86">
        <v>0</v>
      </c>
    </row>
    <row r="68" spans="1:7" ht="20" customHeight="1">
      <c r="A68" s="90" t="s">
        <v>188</v>
      </c>
      <c r="B68" s="86">
        <v>0</v>
      </c>
      <c r="C68" s="86">
        <v>0</v>
      </c>
      <c r="D68" s="86">
        <v>165739</v>
      </c>
      <c r="E68" s="86">
        <v>0</v>
      </c>
      <c r="F68" s="86">
        <v>165739</v>
      </c>
      <c r="G68" s="86">
        <v>0</v>
      </c>
    </row>
    <row r="69" spans="1:7">
      <c r="A69" s="80" t="s">
        <v>72</v>
      </c>
      <c r="B69" s="81">
        <f t="shared" ref="B69:G69" si="0">SUM(B3:B68)</f>
        <v>10792011</v>
      </c>
      <c r="C69" s="81">
        <f t="shared" si="0"/>
        <v>10792011</v>
      </c>
      <c r="D69" s="81">
        <f t="shared" si="0"/>
        <v>87965527.528302342</v>
      </c>
      <c r="E69" s="81">
        <f t="shared" si="0"/>
        <v>87965527.528302327</v>
      </c>
      <c r="F69" s="81">
        <f t="shared" si="0"/>
        <v>27364847.500000004</v>
      </c>
      <c r="G69" s="81">
        <f t="shared" si="0"/>
        <v>27364847.5</v>
      </c>
    </row>
    <row r="70" spans="1:7">
      <c r="A70" s="80"/>
      <c r="B70" s="81"/>
      <c r="C70" s="81"/>
      <c r="D70" s="80"/>
      <c r="E70" s="80"/>
      <c r="F70" s="80"/>
      <c r="G70" s="80"/>
    </row>
    <row r="71" spans="1:7">
      <c r="E71" s="89">
        <f>E69-D69</f>
        <v>0</v>
      </c>
      <c r="G71" s="89">
        <f>G69-F69</f>
        <v>0</v>
      </c>
    </row>
    <row r="72" spans="1:7">
      <c r="C72" s="88">
        <f>B69-C69</f>
        <v>0</v>
      </c>
      <c r="D72" s="89"/>
    </row>
    <row r="73" spans="1:7">
      <c r="E73" s="89"/>
    </row>
    <row r="77" spans="1:7">
      <c r="E77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9"/>
  <sheetViews>
    <sheetView workbookViewId="0">
      <selection activeCell="E28" sqref="E28"/>
    </sheetView>
  </sheetViews>
  <sheetFormatPr baseColWidth="10" defaultColWidth="14.5" defaultRowHeight="15" customHeight="1"/>
  <cols>
    <col min="1" max="1" width="39.33203125" customWidth="1"/>
    <col min="2" max="2" width="13.5" customWidth="1"/>
    <col min="3" max="4" width="14.6640625" customWidth="1"/>
    <col min="5" max="26" width="9.1640625" customWidth="1"/>
  </cols>
  <sheetData>
    <row r="1" spans="1:26" ht="16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">
      <c r="A2" s="2" t="s">
        <v>75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5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>
      <c r="A4" s="6" t="s">
        <v>76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A5" s="7" t="s">
        <v>77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5" t="s">
        <v>78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9"/>
      <c r="B8" s="8">
        <v>2024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9"/>
      <c r="B9" s="10" t="s">
        <v>79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5" t="s">
        <v>80</v>
      </c>
      <c r="B10" s="1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5" t="s">
        <v>81</v>
      </c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7.5" customHeight="1">
      <c r="A12" s="7"/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13" t="s">
        <v>82</v>
      </c>
      <c r="B13" s="14">
        <f>'Statement of Income'!OLE_LINK59-B11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0.5" customHeight="1">
      <c r="A14" s="9"/>
      <c r="B14" s="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8.25" customHeight="1">
      <c r="A15" s="9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>
      <c r="A16" s="9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5" t="s">
        <v>83</v>
      </c>
      <c r="B17" s="12"/>
      <c r="C17" s="4" t="s">
        <v>73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.75" customHeight="1">
      <c r="A18" s="5"/>
      <c r="B18" s="1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3" customHeight="1">
      <c r="A19" s="5" t="s">
        <v>84</v>
      </c>
      <c r="B19" s="12"/>
      <c r="C19" s="4" t="s">
        <v>74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13" t="s">
        <v>85</v>
      </c>
      <c r="B20" s="16">
        <f>SUM(B17:B19)</f>
        <v>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5"/>
      <c r="B21" s="1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13" t="s">
        <v>86</v>
      </c>
      <c r="B22" s="16">
        <f>B13-B20</f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5"/>
      <c r="B23" s="1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13" t="s">
        <v>87</v>
      </c>
      <c r="B24" s="1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5" t="s">
        <v>88</v>
      </c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8.5" customHeight="1">
      <c r="A26" s="9" t="s">
        <v>89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8.5" customHeight="1">
      <c r="A27" s="13" t="s">
        <v>90</v>
      </c>
      <c r="B27" s="18">
        <f>B25-B26</f>
        <v>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8.5" customHeight="1">
      <c r="A28" s="9"/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>
      <c r="A29" s="13" t="s">
        <v>91</v>
      </c>
      <c r="B29" s="16">
        <f>B22+B27</f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>
      <c r="A30" s="9"/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5" t="s">
        <v>92</v>
      </c>
      <c r="B31" s="1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8.25" customHeight="1">
      <c r="A32" s="9"/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13" t="s">
        <v>93</v>
      </c>
      <c r="B33" s="16">
        <f>B29-B31</f>
        <v>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9"/>
      <c r="B34" s="1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4"/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4"/>
      <c r="B36" s="3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4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>
      <c r="A38" s="4"/>
      <c r="B38" s="3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4"/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4"/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4"/>
      <c r="B41" s="3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4"/>
      <c r="B42" s="3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4"/>
      <c r="B43" s="3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4"/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4"/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4"/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4"/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4"/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4"/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4"/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4"/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4"/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4"/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4"/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4"/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4"/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4"/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4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4"/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4"/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4"/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4"/>
      <c r="B64" s="3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4"/>
      <c r="B65" s="3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4"/>
      <c r="B66" s="3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4"/>
      <c r="B67" s="3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4"/>
      <c r="B68" s="3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4"/>
      <c r="B69" s="3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4"/>
      <c r="B70" s="3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4"/>
      <c r="B71" s="3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3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3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3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3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3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3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3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3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3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3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3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3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3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3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3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3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3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3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3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3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3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3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3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3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3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3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3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3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3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3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3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3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3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3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3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3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3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3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3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3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3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3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3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3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3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3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3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3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3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3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3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3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3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3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3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3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3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3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3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3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3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3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3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3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3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3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3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3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3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3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3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3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3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3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3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3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3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3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3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3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3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3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3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3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3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3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3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3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3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3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3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3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3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3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3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3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3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3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3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3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3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3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3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3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3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3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3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3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3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3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3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3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3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3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3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3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3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3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3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3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3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3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3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3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3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3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3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3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3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3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3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3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3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3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3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3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3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3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3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3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3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3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3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3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3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3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3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3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3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3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3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3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3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3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3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3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3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3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3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3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3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3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3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3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3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3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3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3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3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3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3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3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3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3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3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3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3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3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3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3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3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3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3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3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3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3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3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3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3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3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3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3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3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3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3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3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3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3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3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3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3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3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3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3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3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3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3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3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3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3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3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3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3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3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3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3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3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3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3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3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3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3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3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3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3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3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3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3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3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3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3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3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3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3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3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3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3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3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3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3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3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3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3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3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3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3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3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3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3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3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3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3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3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3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3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3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3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3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3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3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3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3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3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3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3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3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3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3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3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3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3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3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3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3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3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3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3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3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3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3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3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3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3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3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3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3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3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3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3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3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3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3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3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3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3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3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3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3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3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3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3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3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3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3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3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3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3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3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3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3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3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3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3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3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3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3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3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3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3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3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3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3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3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3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3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3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3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3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3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3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3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3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3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3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3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3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3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3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3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3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3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3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3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3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3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3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3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3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3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3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3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3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3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3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3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3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3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3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3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3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3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3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3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3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3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3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3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3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3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3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3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3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3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3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3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3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3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3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3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3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3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3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3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3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3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3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3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3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3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3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3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3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3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3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3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3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3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3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3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3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3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3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3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3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3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3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3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3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3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3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3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3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3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3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3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3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3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3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3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3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3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3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3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3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3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3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3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3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3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3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3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3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3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3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3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3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3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3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3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3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3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3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3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3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3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3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3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3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3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3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3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3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3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3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3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3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3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3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3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3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3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3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3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3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3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3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3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3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3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3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3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3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3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3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3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3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3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3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3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3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3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3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3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3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3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3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3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3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3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3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3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3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3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3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3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3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3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3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3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3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3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3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3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3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3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3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3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3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3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3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3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3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3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3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3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3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3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3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3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3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3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3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3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3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3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3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3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3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3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3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3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3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3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3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3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3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3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3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3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3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3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3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3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3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3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3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3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3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3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3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3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3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3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3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3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3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3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3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3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3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3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3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3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3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3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3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3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3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3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3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3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3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3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3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3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3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3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3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3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3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3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3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3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3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3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3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3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3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3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3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3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3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3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3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3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3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3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3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3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3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3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3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3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3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3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3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3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3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3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3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3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3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3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3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3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3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3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3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3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3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3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3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3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3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3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3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3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3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3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3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3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3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3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3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3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3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3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3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3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3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3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3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3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3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3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3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3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3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3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3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3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3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3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3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3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3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3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3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3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3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3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3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3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3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3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3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3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3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3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3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3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3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3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3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3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3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3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3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3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3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3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3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3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3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3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3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3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3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3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3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3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3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3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3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3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3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3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3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3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3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3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3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3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3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3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3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3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3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3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3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3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3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3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3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3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3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3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3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3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3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3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3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3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3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3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3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3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3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3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3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3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3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3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3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3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3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3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3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3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3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3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3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3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3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3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3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3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3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3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3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3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3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3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3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3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3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3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3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3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3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3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3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3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3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3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3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3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3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3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3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3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3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3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3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3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3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3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3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3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3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3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3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3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3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3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3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3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3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3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3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3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3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3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3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3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3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3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3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3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3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3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3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3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3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3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3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3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3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3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3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3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3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3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3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3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3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3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3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3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3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3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3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3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3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3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3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3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3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3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3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3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3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3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3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3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3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3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3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3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3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3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3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3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3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3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3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3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3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3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3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3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3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3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3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3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3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3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3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3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3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3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3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3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3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3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3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3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3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3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3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3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3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3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3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3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3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3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3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3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3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3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3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3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3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3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3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3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3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3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3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3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3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3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3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3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3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3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3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3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3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3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A995" s="4"/>
      <c r="B995" s="3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A996" s="4"/>
      <c r="B996" s="3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A997" s="4"/>
      <c r="B997" s="3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A998" s="4"/>
      <c r="B998" s="3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A999" s="4"/>
      <c r="B999" s="3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00"/>
  <sheetViews>
    <sheetView topLeftCell="A12" workbookViewId="0">
      <selection activeCell="C36" sqref="B36:C36"/>
    </sheetView>
  </sheetViews>
  <sheetFormatPr baseColWidth="10" defaultColWidth="14.5" defaultRowHeight="15" customHeight="1"/>
  <cols>
    <col min="1" max="1" width="46.5" customWidth="1"/>
    <col min="2" max="2" width="13" customWidth="1"/>
    <col min="3" max="3" width="13.1640625" customWidth="1"/>
    <col min="4" max="26" width="8.83203125" customWidth="1"/>
  </cols>
  <sheetData>
    <row r="1" spans="1:4" ht="16">
      <c r="A1" s="2"/>
      <c r="B1" s="19"/>
      <c r="C1" s="20"/>
    </row>
    <row r="2" spans="1:4" ht="16">
      <c r="A2" s="2" t="s">
        <v>75</v>
      </c>
      <c r="B2" s="19"/>
      <c r="C2" s="20"/>
    </row>
    <row r="3" spans="1:4">
      <c r="A3" s="5"/>
      <c r="B3" s="19"/>
      <c r="C3" s="20"/>
    </row>
    <row r="4" spans="1:4">
      <c r="A4" s="6" t="s">
        <v>94</v>
      </c>
      <c r="B4" s="19"/>
      <c r="C4" s="20"/>
    </row>
    <row r="5" spans="1:4">
      <c r="A5" s="7" t="s">
        <v>95</v>
      </c>
      <c r="B5" s="19"/>
      <c r="C5" s="20"/>
    </row>
    <row r="6" spans="1:4">
      <c r="A6" s="5" t="s">
        <v>96</v>
      </c>
      <c r="B6" s="19"/>
      <c r="C6" s="20"/>
    </row>
    <row r="7" spans="1:4">
      <c r="A7" s="9"/>
      <c r="B7" s="21">
        <v>2024</v>
      </c>
      <c r="C7" s="21">
        <v>2023</v>
      </c>
      <c r="D7" s="22"/>
    </row>
    <row r="8" spans="1:4">
      <c r="A8" s="23" t="s">
        <v>97</v>
      </c>
      <c r="B8" s="24"/>
      <c r="C8" s="24"/>
    </row>
    <row r="9" spans="1:4">
      <c r="A9" s="7" t="s">
        <v>98</v>
      </c>
      <c r="B9" s="24"/>
      <c r="C9" s="24"/>
    </row>
    <row r="10" spans="1:4">
      <c r="A10" s="5" t="s">
        <v>99</v>
      </c>
      <c r="B10" s="25"/>
      <c r="C10" s="26"/>
    </row>
    <row r="11" spans="1:4">
      <c r="A11" s="5" t="s">
        <v>100</v>
      </c>
      <c r="B11" s="25"/>
      <c r="C11" s="26"/>
      <c r="D11" s="27"/>
    </row>
    <row r="12" spans="1:4">
      <c r="A12" s="5" t="s">
        <v>101</v>
      </c>
      <c r="B12" s="25"/>
      <c r="C12" s="26"/>
      <c r="D12" s="27"/>
    </row>
    <row r="13" spans="1:4">
      <c r="A13" s="5" t="s">
        <v>102</v>
      </c>
      <c r="B13" s="25"/>
      <c r="C13" s="26"/>
      <c r="D13" s="27"/>
    </row>
    <row r="14" spans="1:4">
      <c r="A14" s="5" t="s">
        <v>103</v>
      </c>
      <c r="B14" s="25"/>
      <c r="C14" s="26"/>
      <c r="D14" s="27"/>
    </row>
    <row r="15" spans="1:4">
      <c r="A15" s="7" t="s">
        <v>104</v>
      </c>
      <c r="B15" s="28">
        <f t="shared" ref="B15:C15" si="0">SUM(B10:B14)</f>
        <v>0</v>
      </c>
      <c r="C15" s="28">
        <f t="shared" si="0"/>
        <v>0</v>
      </c>
    </row>
    <row r="16" spans="1:4">
      <c r="A16" s="9"/>
      <c r="B16" s="29"/>
      <c r="C16" s="24"/>
    </row>
    <row r="17" spans="1:4">
      <c r="A17" s="7" t="s">
        <v>105</v>
      </c>
      <c r="B17" s="29"/>
      <c r="C17" s="24"/>
    </row>
    <row r="18" spans="1:4">
      <c r="A18" s="5" t="s">
        <v>106</v>
      </c>
      <c r="B18" s="25"/>
      <c r="C18" s="26"/>
    </row>
    <row r="19" spans="1:4">
      <c r="A19" s="7" t="s">
        <v>107</v>
      </c>
      <c r="B19" s="28">
        <f t="shared" ref="B19:C19" si="1">SUM(B18)</f>
        <v>0</v>
      </c>
      <c r="C19" s="28">
        <f t="shared" si="1"/>
        <v>0</v>
      </c>
    </row>
    <row r="20" spans="1:4">
      <c r="A20" s="9"/>
      <c r="B20" s="29"/>
      <c r="C20" s="24"/>
    </row>
    <row r="21" spans="1:4" ht="15.75" customHeight="1">
      <c r="A21" s="13" t="s">
        <v>108</v>
      </c>
      <c r="B21" s="30">
        <f t="shared" ref="B21:C21" si="2">B19+B15</f>
        <v>0</v>
      </c>
      <c r="C21" s="30">
        <f t="shared" si="2"/>
        <v>0</v>
      </c>
    </row>
    <row r="22" spans="1:4" ht="15.75" customHeight="1">
      <c r="A22" s="9"/>
      <c r="B22" s="29"/>
      <c r="C22" s="24"/>
    </row>
    <row r="23" spans="1:4" ht="15.75" customHeight="1">
      <c r="A23" s="23" t="s">
        <v>109</v>
      </c>
      <c r="B23" s="29"/>
      <c r="C23" s="24"/>
    </row>
    <row r="24" spans="1:4" ht="15.75" customHeight="1">
      <c r="A24" s="23" t="s">
        <v>110</v>
      </c>
      <c r="B24" s="29"/>
      <c r="C24" s="24"/>
    </row>
    <row r="25" spans="1:4" ht="15.75" customHeight="1">
      <c r="A25" s="7" t="s">
        <v>111</v>
      </c>
      <c r="B25" s="29"/>
      <c r="C25" s="24"/>
    </row>
    <row r="26" spans="1:4" ht="15.75" customHeight="1">
      <c r="A26" s="5"/>
      <c r="B26" s="25"/>
      <c r="C26" s="25"/>
    </row>
    <row r="27" spans="1:4" ht="15.75" customHeight="1">
      <c r="A27" s="5" t="s">
        <v>112</v>
      </c>
      <c r="B27" s="25"/>
      <c r="C27" s="25"/>
      <c r="D27" s="31"/>
    </row>
    <row r="28" spans="1:4" ht="15.75" customHeight="1">
      <c r="A28" s="5" t="s">
        <v>113</v>
      </c>
      <c r="B28" s="25"/>
      <c r="C28" s="25"/>
    </row>
    <row r="29" spans="1:4" ht="15.75" customHeight="1">
      <c r="A29" s="5" t="s">
        <v>114</v>
      </c>
      <c r="B29" s="25"/>
      <c r="C29" s="25"/>
      <c r="D29" s="31"/>
    </row>
    <row r="30" spans="1:4" ht="15.75" customHeight="1">
      <c r="A30" s="5" t="s">
        <v>115</v>
      </c>
      <c r="B30" s="25"/>
      <c r="C30" s="26"/>
      <c r="D30" s="27"/>
    </row>
    <row r="31" spans="1:4" ht="15.75" customHeight="1">
      <c r="A31" s="7" t="s">
        <v>116</v>
      </c>
      <c r="B31" s="28">
        <f t="shared" ref="B31:C31" si="3">SUM(B26:B30)</f>
        <v>0</v>
      </c>
      <c r="C31" s="28">
        <f t="shared" si="3"/>
        <v>0</v>
      </c>
    </row>
    <row r="32" spans="1:4" ht="15.75" customHeight="1">
      <c r="A32" s="9"/>
      <c r="B32" s="29"/>
      <c r="C32" s="24"/>
    </row>
    <row r="33" spans="1:4" ht="15.75" customHeight="1">
      <c r="A33" s="7" t="s">
        <v>117</v>
      </c>
      <c r="B33" s="29"/>
      <c r="C33" s="24"/>
    </row>
    <row r="34" spans="1:4" ht="15.75" customHeight="1">
      <c r="A34" s="5"/>
      <c r="B34" s="25"/>
      <c r="C34" s="26"/>
      <c r="D34" s="27"/>
    </row>
    <row r="35" spans="1:4" ht="15.75" customHeight="1">
      <c r="A35" s="5" t="s">
        <v>118</v>
      </c>
      <c r="B35" s="25"/>
      <c r="C35" s="26"/>
      <c r="D35" s="27"/>
    </row>
    <row r="36" spans="1:4" ht="15.75" customHeight="1">
      <c r="A36" s="5" t="s">
        <v>119</v>
      </c>
      <c r="B36" s="25"/>
      <c r="C36" s="26"/>
      <c r="D36" s="27"/>
    </row>
    <row r="37" spans="1:4" ht="15.75" customHeight="1">
      <c r="A37" s="7" t="s">
        <v>120</v>
      </c>
      <c r="B37" s="28">
        <f t="shared" ref="B37:C37" si="4">SUM(B34:B36)</f>
        <v>0</v>
      </c>
      <c r="C37" s="28">
        <f t="shared" si="4"/>
        <v>0</v>
      </c>
    </row>
    <row r="38" spans="1:4" ht="15.75" customHeight="1">
      <c r="A38" s="7"/>
      <c r="B38" s="29"/>
      <c r="C38" s="32"/>
    </row>
    <row r="39" spans="1:4" ht="15.75" customHeight="1">
      <c r="A39" s="13" t="s">
        <v>121</v>
      </c>
      <c r="B39" s="30">
        <f t="shared" ref="B39:C39" si="5">B31+B37</f>
        <v>0</v>
      </c>
      <c r="C39" s="30">
        <f t="shared" si="5"/>
        <v>0</v>
      </c>
    </row>
    <row r="40" spans="1:4" ht="15.75" customHeight="1">
      <c r="A40" s="9"/>
      <c r="B40" s="29"/>
      <c r="C40" s="24"/>
    </row>
    <row r="41" spans="1:4" ht="15.75" customHeight="1">
      <c r="A41" s="23" t="s">
        <v>122</v>
      </c>
      <c r="B41" s="29"/>
      <c r="C41" s="24"/>
    </row>
    <row r="42" spans="1:4" ht="15.75" customHeight="1">
      <c r="A42" s="5" t="s">
        <v>123</v>
      </c>
      <c r="B42" s="25">
        <f>'Statement of Changes in Partner'!B14</f>
        <v>0</v>
      </c>
      <c r="C42" s="25">
        <f>'Statement of Changes in Partner'!B9</f>
        <v>0</v>
      </c>
    </row>
    <row r="43" spans="1:4" ht="15.75" customHeight="1">
      <c r="A43" s="5" t="s">
        <v>124</v>
      </c>
      <c r="B43" s="25">
        <f>'Statement of Changes in Partner'!C14</f>
        <v>0</v>
      </c>
      <c r="C43" s="26">
        <f>'Statement of Changes in Partner'!C9</f>
        <v>0</v>
      </c>
      <c r="D43" s="27"/>
    </row>
    <row r="44" spans="1:4" ht="15.75" customHeight="1">
      <c r="A44" s="5" t="s">
        <v>125</v>
      </c>
      <c r="B44" s="25">
        <f>'Statement of Changes in Partner'!D14</f>
        <v>0</v>
      </c>
      <c r="C44" s="26">
        <f>'Statement of Changes in Partner'!D9</f>
        <v>0</v>
      </c>
      <c r="D44" s="27"/>
    </row>
    <row r="45" spans="1:4" ht="15.75" customHeight="1">
      <c r="A45" s="5" t="s">
        <v>126</v>
      </c>
      <c r="B45" s="25">
        <f>'Statement of Changes in Partner'!E14</f>
        <v>0</v>
      </c>
      <c r="C45" s="26">
        <f>'Statement of Changes in Partner'!E9</f>
        <v>0</v>
      </c>
      <c r="D45" s="27"/>
    </row>
    <row r="46" spans="1:4" ht="15.75" customHeight="1">
      <c r="A46" s="7" t="s">
        <v>127</v>
      </c>
      <c r="B46" s="28">
        <f t="shared" ref="B46:C46" si="6">SUM(B42:B45)</f>
        <v>0</v>
      </c>
      <c r="C46" s="28">
        <f t="shared" si="6"/>
        <v>0</v>
      </c>
    </row>
    <row r="47" spans="1:4" ht="15.75" customHeight="1">
      <c r="A47" s="9"/>
      <c r="B47" s="29"/>
      <c r="C47" s="24"/>
    </row>
    <row r="48" spans="1:4" ht="15.75" customHeight="1">
      <c r="A48" s="13" t="s">
        <v>128</v>
      </c>
      <c r="B48" s="33">
        <f t="shared" ref="B48:C48" si="7">B39+B46</f>
        <v>0</v>
      </c>
      <c r="C48" s="33">
        <f t="shared" si="7"/>
        <v>0</v>
      </c>
    </row>
    <row r="49" spans="1:3" ht="15.75" customHeight="1">
      <c r="A49" s="9"/>
      <c r="B49" s="34">
        <f t="shared" ref="B49:C49" si="8">B21-B48</f>
        <v>0</v>
      </c>
      <c r="C49" s="34">
        <f t="shared" si="8"/>
        <v>0</v>
      </c>
    </row>
    <row r="50" spans="1:3" ht="15.75" customHeight="1">
      <c r="B50" s="19"/>
      <c r="C50" s="20"/>
    </row>
    <row r="51" spans="1:3" ht="15.75" customHeight="1">
      <c r="B51" s="19"/>
      <c r="C51" s="20"/>
    </row>
    <row r="52" spans="1:3" ht="15.75" customHeight="1">
      <c r="B52" s="19"/>
      <c r="C52" s="20"/>
    </row>
    <row r="53" spans="1:3" ht="15.75" customHeight="1">
      <c r="B53" s="19"/>
      <c r="C53" s="20"/>
    </row>
    <row r="54" spans="1:3" ht="15.75" customHeight="1">
      <c r="B54" s="19"/>
      <c r="C54" s="20"/>
    </row>
    <row r="55" spans="1:3" ht="15.75" customHeight="1">
      <c r="B55" s="19"/>
      <c r="C55" s="20"/>
    </row>
    <row r="56" spans="1:3" ht="15.75" customHeight="1">
      <c r="B56" s="19"/>
      <c r="C56" s="20"/>
    </row>
    <row r="57" spans="1:3" ht="15.75" customHeight="1">
      <c r="B57" s="19"/>
      <c r="C57" s="20"/>
    </row>
    <row r="58" spans="1:3" ht="15.75" customHeight="1">
      <c r="B58" s="19"/>
      <c r="C58" s="20"/>
    </row>
    <row r="59" spans="1:3" ht="15.75" customHeight="1">
      <c r="B59" s="19"/>
      <c r="C59" s="20"/>
    </row>
    <row r="60" spans="1:3" ht="15.75" customHeight="1">
      <c r="B60" s="19"/>
      <c r="C60" s="20"/>
    </row>
    <row r="61" spans="1:3" ht="15.75" customHeight="1">
      <c r="B61" s="19"/>
      <c r="C61" s="20"/>
    </row>
    <row r="62" spans="1:3" ht="15.75" customHeight="1">
      <c r="B62" s="19"/>
      <c r="C62" s="20"/>
    </row>
    <row r="63" spans="1:3" ht="15.75" customHeight="1">
      <c r="B63" s="19"/>
      <c r="C63" s="20"/>
    </row>
    <row r="64" spans="1:3" ht="15.75" customHeight="1">
      <c r="B64" s="19"/>
      <c r="C64" s="20"/>
    </row>
    <row r="65" spans="2:3" ht="15.75" customHeight="1">
      <c r="B65" s="19"/>
      <c r="C65" s="20"/>
    </row>
    <row r="66" spans="2:3" ht="15.75" customHeight="1">
      <c r="B66" s="19"/>
      <c r="C66" s="20"/>
    </row>
    <row r="67" spans="2:3" ht="15.75" customHeight="1">
      <c r="B67" s="19"/>
      <c r="C67" s="20"/>
    </row>
    <row r="68" spans="2:3" ht="15.75" customHeight="1">
      <c r="B68" s="19"/>
      <c r="C68" s="20"/>
    </row>
    <row r="69" spans="2:3" ht="15.75" customHeight="1">
      <c r="B69" s="19"/>
      <c r="C69" s="20"/>
    </row>
    <row r="70" spans="2:3" ht="15.75" customHeight="1">
      <c r="B70" s="19"/>
      <c r="C70" s="20"/>
    </row>
    <row r="71" spans="2:3" ht="15.75" customHeight="1">
      <c r="B71" s="19"/>
      <c r="C71" s="20"/>
    </row>
    <row r="72" spans="2:3" ht="15.75" customHeight="1">
      <c r="B72" s="19"/>
      <c r="C72" s="20"/>
    </row>
    <row r="73" spans="2:3" ht="15.75" customHeight="1">
      <c r="B73" s="19"/>
      <c r="C73" s="20"/>
    </row>
    <row r="74" spans="2:3" ht="15.75" customHeight="1">
      <c r="B74" s="19"/>
      <c r="C74" s="20"/>
    </row>
    <row r="75" spans="2:3" ht="15.75" customHeight="1">
      <c r="B75" s="19"/>
      <c r="C75" s="20"/>
    </row>
    <row r="76" spans="2:3" ht="15.75" customHeight="1">
      <c r="B76" s="19"/>
      <c r="C76" s="20"/>
    </row>
    <row r="77" spans="2:3" ht="15.75" customHeight="1">
      <c r="B77" s="19"/>
      <c r="C77" s="20"/>
    </row>
    <row r="78" spans="2:3" ht="15.75" customHeight="1">
      <c r="B78" s="19"/>
      <c r="C78" s="20"/>
    </row>
    <row r="79" spans="2:3" ht="15.75" customHeight="1">
      <c r="B79" s="19"/>
      <c r="C79" s="20"/>
    </row>
    <row r="80" spans="2:3" ht="15.75" customHeight="1">
      <c r="B80" s="19"/>
      <c r="C80" s="20"/>
    </row>
    <row r="81" spans="2:3" ht="15.75" customHeight="1">
      <c r="B81" s="19"/>
      <c r="C81" s="20"/>
    </row>
    <row r="82" spans="2:3" ht="15.75" customHeight="1">
      <c r="B82" s="19"/>
      <c r="C82" s="20"/>
    </row>
    <row r="83" spans="2:3" ht="15.75" customHeight="1">
      <c r="B83" s="19"/>
      <c r="C83" s="20"/>
    </row>
    <row r="84" spans="2:3" ht="15.75" customHeight="1">
      <c r="B84" s="19"/>
      <c r="C84" s="20"/>
    </row>
    <row r="85" spans="2:3" ht="15.75" customHeight="1">
      <c r="B85" s="19"/>
      <c r="C85" s="20"/>
    </row>
    <row r="86" spans="2:3" ht="15.75" customHeight="1">
      <c r="B86" s="19"/>
      <c r="C86" s="20"/>
    </row>
    <row r="87" spans="2:3" ht="15.75" customHeight="1">
      <c r="B87" s="19"/>
      <c r="C87" s="20"/>
    </row>
    <row r="88" spans="2:3" ht="15.75" customHeight="1">
      <c r="B88" s="19"/>
      <c r="C88" s="20"/>
    </row>
    <row r="89" spans="2:3" ht="15.75" customHeight="1">
      <c r="B89" s="19"/>
      <c r="C89" s="20"/>
    </row>
    <row r="90" spans="2:3" ht="15.75" customHeight="1">
      <c r="B90" s="19"/>
      <c r="C90" s="20"/>
    </row>
    <row r="91" spans="2:3" ht="15.75" customHeight="1">
      <c r="B91" s="19"/>
      <c r="C91" s="20"/>
    </row>
    <row r="92" spans="2:3" ht="15.75" customHeight="1">
      <c r="B92" s="19"/>
      <c r="C92" s="20"/>
    </row>
    <row r="93" spans="2:3" ht="15.75" customHeight="1">
      <c r="B93" s="19"/>
      <c r="C93" s="20"/>
    </row>
    <row r="94" spans="2:3" ht="15.75" customHeight="1">
      <c r="B94" s="19"/>
      <c r="C94" s="20"/>
    </row>
    <row r="95" spans="2:3" ht="15.75" customHeight="1">
      <c r="B95" s="19"/>
      <c r="C95" s="20"/>
    </row>
    <row r="96" spans="2:3" ht="15.75" customHeight="1">
      <c r="B96" s="19"/>
      <c r="C96" s="20"/>
    </row>
    <row r="97" spans="2:3" ht="15.75" customHeight="1">
      <c r="B97" s="19"/>
      <c r="C97" s="20"/>
    </row>
    <row r="98" spans="2:3" ht="15.75" customHeight="1">
      <c r="B98" s="19"/>
      <c r="C98" s="20"/>
    </row>
    <row r="99" spans="2:3" ht="15.75" customHeight="1">
      <c r="B99" s="19"/>
      <c r="C99" s="20"/>
    </row>
    <row r="100" spans="2:3" ht="15.75" customHeight="1">
      <c r="B100" s="19"/>
      <c r="C100" s="20"/>
    </row>
    <row r="101" spans="2:3" ht="15.75" customHeight="1">
      <c r="B101" s="19"/>
      <c r="C101" s="20"/>
    </row>
    <row r="102" spans="2:3" ht="15.75" customHeight="1">
      <c r="B102" s="19"/>
      <c r="C102" s="20"/>
    </row>
    <row r="103" spans="2:3" ht="15.75" customHeight="1">
      <c r="B103" s="19"/>
      <c r="C103" s="20"/>
    </row>
    <row r="104" spans="2:3" ht="15.75" customHeight="1">
      <c r="B104" s="19"/>
      <c r="C104" s="20"/>
    </row>
    <row r="105" spans="2:3" ht="15.75" customHeight="1">
      <c r="B105" s="19"/>
      <c r="C105" s="20"/>
    </row>
    <row r="106" spans="2:3" ht="15.75" customHeight="1">
      <c r="B106" s="19"/>
      <c r="C106" s="20"/>
    </row>
    <row r="107" spans="2:3" ht="15.75" customHeight="1">
      <c r="B107" s="19"/>
      <c r="C107" s="20"/>
    </row>
    <row r="108" spans="2:3" ht="15.75" customHeight="1">
      <c r="B108" s="19"/>
      <c r="C108" s="20"/>
    </row>
    <row r="109" spans="2:3" ht="15.75" customHeight="1">
      <c r="B109" s="19"/>
      <c r="C109" s="20"/>
    </row>
    <row r="110" spans="2:3" ht="15.75" customHeight="1">
      <c r="B110" s="19"/>
      <c r="C110" s="20"/>
    </row>
    <row r="111" spans="2:3" ht="15.75" customHeight="1">
      <c r="B111" s="19"/>
      <c r="C111" s="20"/>
    </row>
    <row r="112" spans="2:3" ht="15.75" customHeight="1">
      <c r="B112" s="19"/>
      <c r="C112" s="20"/>
    </row>
    <row r="113" spans="2:3" ht="15.75" customHeight="1">
      <c r="B113" s="19"/>
      <c r="C113" s="20"/>
    </row>
    <row r="114" spans="2:3" ht="15.75" customHeight="1">
      <c r="B114" s="19"/>
      <c r="C114" s="20"/>
    </row>
    <row r="115" spans="2:3" ht="15.75" customHeight="1">
      <c r="B115" s="19"/>
      <c r="C115" s="20"/>
    </row>
    <row r="116" spans="2:3" ht="15.75" customHeight="1">
      <c r="B116" s="19"/>
      <c r="C116" s="20"/>
    </row>
    <row r="117" spans="2:3" ht="15.75" customHeight="1">
      <c r="B117" s="19"/>
      <c r="C117" s="20"/>
    </row>
    <row r="118" spans="2:3" ht="15.75" customHeight="1">
      <c r="B118" s="19"/>
      <c r="C118" s="20"/>
    </row>
    <row r="119" spans="2:3" ht="15.75" customHeight="1">
      <c r="B119" s="19"/>
      <c r="C119" s="20"/>
    </row>
    <row r="120" spans="2:3" ht="15.75" customHeight="1">
      <c r="B120" s="19"/>
      <c r="C120" s="20"/>
    </row>
    <row r="121" spans="2:3" ht="15.75" customHeight="1">
      <c r="B121" s="19"/>
      <c r="C121" s="20"/>
    </row>
    <row r="122" spans="2:3" ht="15.75" customHeight="1">
      <c r="B122" s="19"/>
      <c r="C122" s="20"/>
    </row>
    <row r="123" spans="2:3" ht="15.75" customHeight="1">
      <c r="B123" s="19"/>
      <c r="C123" s="20"/>
    </row>
    <row r="124" spans="2:3" ht="15.75" customHeight="1">
      <c r="B124" s="19"/>
      <c r="C124" s="20"/>
    </row>
    <row r="125" spans="2:3" ht="15.75" customHeight="1">
      <c r="B125" s="19"/>
      <c r="C125" s="20"/>
    </row>
    <row r="126" spans="2:3" ht="15.75" customHeight="1">
      <c r="B126" s="19"/>
      <c r="C126" s="20"/>
    </row>
    <row r="127" spans="2:3" ht="15.75" customHeight="1">
      <c r="B127" s="19"/>
      <c r="C127" s="20"/>
    </row>
    <row r="128" spans="2:3" ht="15.75" customHeight="1">
      <c r="B128" s="19"/>
      <c r="C128" s="20"/>
    </row>
    <row r="129" spans="2:3" ht="15.75" customHeight="1">
      <c r="B129" s="19"/>
      <c r="C129" s="20"/>
    </row>
    <row r="130" spans="2:3" ht="15.75" customHeight="1">
      <c r="B130" s="19"/>
      <c r="C130" s="20"/>
    </row>
    <row r="131" spans="2:3" ht="15.75" customHeight="1">
      <c r="B131" s="19"/>
      <c r="C131" s="20"/>
    </row>
    <row r="132" spans="2:3" ht="15.75" customHeight="1">
      <c r="B132" s="19"/>
      <c r="C132" s="20"/>
    </row>
    <row r="133" spans="2:3" ht="15.75" customHeight="1">
      <c r="B133" s="19"/>
      <c r="C133" s="20"/>
    </row>
    <row r="134" spans="2:3" ht="15.75" customHeight="1">
      <c r="B134" s="19"/>
      <c r="C134" s="20"/>
    </row>
    <row r="135" spans="2:3" ht="15.75" customHeight="1">
      <c r="B135" s="19"/>
      <c r="C135" s="20"/>
    </row>
    <row r="136" spans="2:3" ht="15.75" customHeight="1">
      <c r="B136" s="19"/>
      <c r="C136" s="20"/>
    </row>
    <row r="137" spans="2:3" ht="15.75" customHeight="1">
      <c r="B137" s="19"/>
      <c r="C137" s="20"/>
    </row>
    <row r="138" spans="2:3" ht="15.75" customHeight="1">
      <c r="B138" s="19"/>
      <c r="C138" s="20"/>
    </row>
    <row r="139" spans="2:3" ht="15.75" customHeight="1">
      <c r="B139" s="19"/>
      <c r="C139" s="20"/>
    </row>
    <row r="140" spans="2:3" ht="15.75" customHeight="1">
      <c r="B140" s="19"/>
      <c r="C140" s="20"/>
    </row>
    <row r="141" spans="2:3" ht="15.75" customHeight="1">
      <c r="B141" s="19"/>
      <c r="C141" s="20"/>
    </row>
    <row r="142" spans="2:3" ht="15.75" customHeight="1">
      <c r="B142" s="19"/>
      <c r="C142" s="20"/>
    </row>
    <row r="143" spans="2:3" ht="15.75" customHeight="1">
      <c r="B143" s="19"/>
      <c r="C143" s="20"/>
    </row>
    <row r="144" spans="2:3" ht="15.75" customHeight="1">
      <c r="B144" s="19"/>
      <c r="C144" s="20"/>
    </row>
    <row r="145" spans="2:3" ht="15.75" customHeight="1">
      <c r="B145" s="19"/>
      <c r="C145" s="20"/>
    </row>
    <row r="146" spans="2:3" ht="15.75" customHeight="1">
      <c r="B146" s="19"/>
      <c r="C146" s="20"/>
    </row>
    <row r="147" spans="2:3" ht="15.75" customHeight="1">
      <c r="B147" s="19"/>
      <c r="C147" s="20"/>
    </row>
    <row r="148" spans="2:3" ht="15.75" customHeight="1">
      <c r="B148" s="19"/>
      <c r="C148" s="20"/>
    </row>
    <row r="149" spans="2:3" ht="15.75" customHeight="1">
      <c r="B149" s="19"/>
      <c r="C149" s="20"/>
    </row>
    <row r="150" spans="2:3" ht="15.75" customHeight="1">
      <c r="B150" s="19"/>
      <c r="C150" s="20"/>
    </row>
    <row r="151" spans="2:3" ht="15.75" customHeight="1">
      <c r="B151" s="19"/>
      <c r="C151" s="20"/>
    </row>
    <row r="152" spans="2:3" ht="15.75" customHeight="1">
      <c r="B152" s="19"/>
      <c r="C152" s="20"/>
    </row>
    <row r="153" spans="2:3" ht="15.75" customHeight="1">
      <c r="B153" s="19"/>
      <c r="C153" s="20"/>
    </row>
    <row r="154" spans="2:3" ht="15.75" customHeight="1">
      <c r="B154" s="19"/>
      <c r="C154" s="20"/>
    </row>
    <row r="155" spans="2:3" ht="15.75" customHeight="1">
      <c r="B155" s="19"/>
      <c r="C155" s="20"/>
    </row>
    <row r="156" spans="2:3" ht="15.75" customHeight="1">
      <c r="B156" s="19"/>
      <c r="C156" s="20"/>
    </row>
    <row r="157" spans="2:3" ht="15.75" customHeight="1">
      <c r="B157" s="19"/>
      <c r="C157" s="20"/>
    </row>
    <row r="158" spans="2:3" ht="15.75" customHeight="1">
      <c r="B158" s="19"/>
      <c r="C158" s="20"/>
    </row>
    <row r="159" spans="2:3" ht="15.75" customHeight="1">
      <c r="B159" s="19"/>
      <c r="C159" s="20"/>
    </row>
    <row r="160" spans="2:3" ht="15.75" customHeight="1">
      <c r="B160" s="19"/>
      <c r="C160" s="20"/>
    </row>
    <row r="161" spans="2:3" ht="15.75" customHeight="1">
      <c r="B161" s="19"/>
      <c r="C161" s="20"/>
    </row>
    <row r="162" spans="2:3" ht="15.75" customHeight="1">
      <c r="B162" s="19"/>
      <c r="C162" s="20"/>
    </row>
    <row r="163" spans="2:3" ht="15.75" customHeight="1">
      <c r="B163" s="19"/>
      <c r="C163" s="20"/>
    </row>
    <row r="164" spans="2:3" ht="15.75" customHeight="1">
      <c r="B164" s="19"/>
      <c r="C164" s="20"/>
    </row>
    <row r="165" spans="2:3" ht="15.75" customHeight="1">
      <c r="B165" s="19"/>
      <c r="C165" s="20"/>
    </row>
    <row r="166" spans="2:3" ht="15.75" customHeight="1">
      <c r="B166" s="19"/>
      <c r="C166" s="20"/>
    </row>
    <row r="167" spans="2:3" ht="15.75" customHeight="1">
      <c r="B167" s="19"/>
      <c r="C167" s="20"/>
    </row>
    <row r="168" spans="2:3" ht="15.75" customHeight="1">
      <c r="B168" s="19"/>
      <c r="C168" s="20"/>
    </row>
    <row r="169" spans="2:3" ht="15.75" customHeight="1">
      <c r="B169" s="19"/>
      <c r="C169" s="20"/>
    </row>
    <row r="170" spans="2:3" ht="15.75" customHeight="1">
      <c r="B170" s="19"/>
      <c r="C170" s="20"/>
    </row>
    <row r="171" spans="2:3" ht="15.75" customHeight="1">
      <c r="B171" s="19"/>
      <c r="C171" s="20"/>
    </row>
    <row r="172" spans="2:3" ht="15.75" customHeight="1">
      <c r="B172" s="19"/>
      <c r="C172" s="20"/>
    </row>
    <row r="173" spans="2:3" ht="15.75" customHeight="1">
      <c r="B173" s="19"/>
      <c r="C173" s="20"/>
    </row>
    <row r="174" spans="2:3" ht="15.75" customHeight="1">
      <c r="B174" s="19"/>
      <c r="C174" s="20"/>
    </row>
    <row r="175" spans="2:3" ht="15.75" customHeight="1">
      <c r="B175" s="19"/>
      <c r="C175" s="20"/>
    </row>
    <row r="176" spans="2:3" ht="15.75" customHeight="1">
      <c r="B176" s="19"/>
      <c r="C176" s="20"/>
    </row>
    <row r="177" spans="2:3" ht="15.75" customHeight="1">
      <c r="B177" s="19"/>
      <c r="C177" s="20"/>
    </row>
    <row r="178" spans="2:3" ht="15.75" customHeight="1">
      <c r="B178" s="19"/>
      <c r="C178" s="20"/>
    </row>
    <row r="179" spans="2:3" ht="15.75" customHeight="1">
      <c r="B179" s="19"/>
      <c r="C179" s="20"/>
    </row>
    <row r="180" spans="2:3" ht="15.75" customHeight="1">
      <c r="B180" s="19"/>
      <c r="C180" s="20"/>
    </row>
    <row r="181" spans="2:3" ht="15.75" customHeight="1">
      <c r="B181" s="19"/>
      <c r="C181" s="20"/>
    </row>
    <row r="182" spans="2:3" ht="15.75" customHeight="1">
      <c r="B182" s="19"/>
      <c r="C182" s="20"/>
    </row>
    <row r="183" spans="2:3" ht="15.75" customHeight="1">
      <c r="B183" s="19"/>
      <c r="C183" s="20"/>
    </row>
    <row r="184" spans="2:3" ht="15.75" customHeight="1">
      <c r="B184" s="19"/>
      <c r="C184" s="20"/>
    </row>
    <row r="185" spans="2:3" ht="15.75" customHeight="1">
      <c r="B185" s="19"/>
      <c r="C185" s="20"/>
    </row>
    <row r="186" spans="2:3" ht="15.75" customHeight="1">
      <c r="B186" s="19"/>
      <c r="C186" s="20"/>
    </row>
    <row r="187" spans="2:3" ht="15.75" customHeight="1">
      <c r="B187" s="19"/>
      <c r="C187" s="20"/>
    </row>
    <row r="188" spans="2:3" ht="15.75" customHeight="1">
      <c r="B188" s="19"/>
      <c r="C188" s="20"/>
    </row>
    <row r="189" spans="2:3" ht="15.75" customHeight="1">
      <c r="B189" s="19"/>
      <c r="C189" s="20"/>
    </row>
    <row r="190" spans="2:3" ht="15.75" customHeight="1">
      <c r="B190" s="19"/>
      <c r="C190" s="20"/>
    </row>
    <row r="191" spans="2:3" ht="15.75" customHeight="1">
      <c r="B191" s="19"/>
      <c r="C191" s="20"/>
    </row>
    <row r="192" spans="2:3" ht="15.75" customHeight="1">
      <c r="B192" s="19"/>
      <c r="C192" s="20"/>
    </row>
    <row r="193" spans="2:3" ht="15.75" customHeight="1">
      <c r="B193" s="19"/>
      <c r="C193" s="20"/>
    </row>
    <row r="194" spans="2:3" ht="15.75" customHeight="1">
      <c r="B194" s="19"/>
      <c r="C194" s="20"/>
    </row>
    <row r="195" spans="2:3" ht="15.75" customHeight="1">
      <c r="B195" s="19"/>
      <c r="C195" s="20"/>
    </row>
    <row r="196" spans="2:3" ht="15.75" customHeight="1">
      <c r="B196" s="19"/>
      <c r="C196" s="20"/>
    </row>
    <row r="197" spans="2:3" ht="15.75" customHeight="1">
      <c r="B197" s="19"/>
      <c r="C197" s="20"/>
    </row>
    <row r="198" spans="2:3" ht="15.75" customHeight="1">
      <c r="B198" s="19"/>
      <c r="C198" s="20"/>
    </row>
    <row r="199" spans="2:3" ht="15.75" customHeight="1">
      <c r="B199" s="19"/>
      <c r="C199" s="20"/>
    </row>
    <row r="200" spans="2:3" ht="15.75" customHeight="1">
      <c r="B200" s="19"/>
      <c r="C200" s="20"/>
    </row>
    <row r="201" spans="2:3" ht="15.75" customHeight="1">
      <c r="B201" s="19"/>
      <c r="C201" s="20"/>
    </row>
    <row r="202" spans="2:3" ht="15.75" customHeight="1">
      <c r="B202" s="19"/>
      <c r="C202" s="20"/>
    </row>
    <row r="203" spans="2:3" ht="15.75" customHeight="1">
      <c r="B203" s="19"/>
      <c r="C203" s="20"/>
    </row>
    <row r="204" spans="2:3" ht="15.75" customHeight="1">
      <c r="B204" s="19"/>
      <c r="C204" s="20"/>
    </row>
    <row r="205" spans="2:3" ht="15.75" customHeight="1">
      <c r="B205" s="19"/>
      <c r="C205" s="20"/>
    </row>
    <row r="206" spans="2:3" ht="15.75" customHeight="1">
      <c r="B206" s="19"/>
      <c r="C206" s="20"/>
    </row>
    <row r="207" spans="2:3" ht="15.75" customHeight="1">
      <c r="B207" s="19"/>
      <c r="C207" s="20"/>
    </row>
    <row r="208" spans="2:3" ht="15.75" customHeight="1">
      <c r="B208" s="19"/>
      <c r="C208" s="20"/>
    </row>
    <row r="209" spans="2:3" ht="15.75" customHeight="1">
      <c r="B209" s="19"/>
      <c r="C209" s="20"/>
    </row>
    <row r="210" spans="2:3" ht="15.75" customHeight="1">
      <c r="B210" s="19"/>
      <c r="C210" s="20"/>
    </row>
    <row r="211" spans="2:3" ht="15.75" customHeight="1">
      <c r="B211" s="19"/>
      <c r="C211" s="20"/>
    </row>
    <row r="212" spans="2:3" ht="15.75" customHeight="1">
      <c r="B212" s="19"/>
      <c r="C212" s="20"/>
    </row>
    <row r="213" spans="2:3" ht="15.75" customHeight="1">
      <c r="B213" s="19"/>
      <c r="C213" s="20"/>
    </row>
    <row r="214" spans="2:3" ht="15.75" customHeight="1">
      <c r="B214" s="19"/>
      <c r="C214" s="20"/>
    </row>
    <row r="215" spans="2:3" ht="15.75" customHeight="1">
      <c r="B215" s="19"/>
      <c r="C215" s="20"/>
    </row>
    <row r="216" spans="2:3" ht="15.75" customHeight="1">
      <c r="B216" s="19"/>
      <c r="C216" s="20"/>
    </row>
    <row r="217" spans="2:3" ht="15.75" customHeight="1">
      <c r="B217" s="19"/>
      <c r="C217" s="20"/>
    </row>
    <row r="218" spans="2:3" ht="15.75" customHeight="1">
      <c r="B218" s="19"/>
      <c r="C218" s="20"/>
    </row>
    <row r="219" spans="2:3" ht="15.75" customHeight="1">
      <c r="B219" s="19"/>
      <c r="C219" s="20"/>
    </row>
    <row r="220" spans="2:3" ht="15.75" customHeight="1">
      <c r="B220" s="19"/>
      <c r="C220" s="20"/>
    </row>
    <row r="221" spans="2:3" ht="15.75" customHeight="1">
      <c r="B221" s="19"/>
      <c r="C221" s="20"/>
    </row>
    <row r="222" spans="2:3" ht="15.75" customHeight="1">
      <c r="B222" s="19"/>
      <c r="C222" s="20"/>
    </row>
    <row r="223" spans="2:3" ht="15.75" customHeight="1">
      <c r="B223" s="19"/>
      <c r="C223" s="20"/>
    </row>
    <row r="224" spans="2:3" ht="15.75" customHeight="1">
      <c r="B224" s="19"/>
      <c r="C224" s="20"/>
    </row>
    <row r="225" spans="2:3" ht="15.75" customHeight="1">
      <c r="B225" s="19"/>
      <c r="C225" s="20"/>
    </row>
    <row r="226" spans="2:3" ht="15.75" customHeight="1">
      <c r="B226" s="19"/>
      <c r="C226" s="20"/>
    </row>
    <row r="227" spans="2:3" ht="15.75" customHeight="1">
      <c r="B227" s="19"/>
      <c r="C227" s="20"/>
    </row>
    <row r="228" spans="2:3" ht="15.75" customHeight="1">
      <c r="B228" s="19"/>
      <c r="C228" s="20"/>
    </row>
    <row r="229" spans="2:3" ht="15.75" customHeight="1">
      <c r="B229" s="19"/>
      <c r="C229" s="20"/>
    </row>
    <row r="230" spans="2:3" ht="15.75" customHeight="1">
      <c r="B230" s="19"/>
      <c r="C230" s="20"/>
    </row>
    <row r="231" spans="2:3" ht="15.75" customHeight="1">
      <c r="B231" s="19"/>
      <c r="C231" s="20"/>
    </row>
    <row r="232" spans="2:3" ht="15.75" customHeight="1">
      <c r="B232" s="19"/>
      <c r="C232" s="20"/>
    </row>
    <row r="233" spans="2:3" ht="15.75" customHeight="1">
      <c r="B233" s="19"/>
      <c r="C233" s="20"/>
    </row>
    <row r="234" spans="2:3" ht="15.75" customHeight="1">
      <c r="B234" s="19"/>
      <c r="C234" s="20"/>
    </row>
    <row r="235" spans="2:3" ht="15.75" customHeight="1">
      <c r="B235" s="19"/>
      <c r="C235" s="20"/>
    </row>
    <row r="236" spans="2:3" ht="15.75" customHeight="1">
      <c r="B236" s="19"/>
      <c r="C236" s="20"/>
    </row>
    <row r="237" spans="2:3" ht="15.75" customHeight="1">
      <c r="B237" s="19"/>
      <c r="C237" s="20"/>
    </row>
    <row r="238" spans="2:3" ht="15.75" customHeight="1">
      <c r="B238" s="19"/>
      <c r="C238" s="20"/>
    </row>
    <row r="239" spans="2:3" ht="15.75" customHeight="1">
      <c r="B239" s="19"/>
      <c r="C239" s="20"/>
    </row>
    <row r="240" spans="2:3" ht="15.75" customHeight="1">
      <c r="B240" s="19"/>
      <c r="C240" s="20"/>
    </row>
    <row r="241" spans="2:3" ht="15.75" customHeight="1">
      <c r="B241" s="19"/>
      <c r="C241" s="20"/>
    </row>
    <row r="242" spans="2:3" ht="15.75" customHeight="1">
      <c r="B242" s="19"/>
      <c r="C242" s="20"/>
    </row>
    <row r="243" spans="2:3" ht="15.75" customHeight="1">
      <c r="B243" s="19"/>
      <c r="C243" s="20"/>
    </row>
    <row r="244" spans="2:3" ht="15.75" customHeight="1">
      <c r="B244" s="19"/>
      <c r="C244" s="20"/>
    </row>
    <row r="245" spans="2:3" ht="15.75" customHeight="1">
      <c r="B245" s="19"/>
      <c r="C245" s="20"/>
    </row>
    <row r="246" spans="2:3" ht="15.75" customHeight="1">
      <c r="B246" s="19"/>
      <c r="C246" s="20"/>
    </row>
    <row r="247" spans="2:3" ht="15.75" customHeight="1">
      <c r="B247" s="19"/>
      <c r="C247" s="20"/>
    </row>
    <row r="248" spans="2:3" ht="15.75" customHeight="1">
      <c r="B248" s="19"/>
      <c r="C248" s="20"/>
    </row>
    <row r="249" spans="2:3" ht="15.75" customHeight="1">
      <c r="B249" s="19"/>
      <c r="C249" s="20"/>
    </row>
    <row r="250" spans="2:3" ht="15.75" customHeight="1">
      <c r="B250" s="19"/>
      <c r="C250" s="20"/>
    </row>
    <row r="251" spans="2:3" ht="15.75" customHeight="1">
      <c r="B251" s="19"/>
      <c r="C251" s="20"/>
    </row>
    <row r="252" spans="2:3" ht="15.75" customHeight="1">
      <c r="B252" s="19"/>
      <c r="C252" s="20"/>
    </row>
    <row r="253" spans="2:3" ht="15.75" customHeight="1">
      <c r="B253" s="19"/>
      <c r="C253" s="20"/>
    </row>
    <row r="254" spans="2:3" ht="15.75" customHeight="1">
      <c r="B254" s="19"/>
      <c r="C254" s="20"/>
    </row>
    <row r="255" spans="2:3" ht="15.75" customHeight="1">
      <c r="B255" s="19"/>
      <c r="C255" s="20"/>
    </row>
    <row r="256" spans="2:3" ht="15.75" customHeight="1">
      <c r="B256" s="19"/>
      <c r="C256" s="20"/>
    </row>
    <row r="257" spans="2:3" ht="15.75" customHeight="1">
      <c r="B257" s="19"/>
      <c r="C257" s="20"/>
    </row>
    <row r="258" spans="2:3" ht="15.75" customHeight="1">
      <c r="B258" s="19"/>
      <c r="C258" s="20"/>
    </row>
    <row r="259" spans="2:3" ht="15.75" customHeight="1">
      <c r="B259" s="19"/>
      <c r="C259" s="20"/>
    </row>
    <row r="260" spans="2:3" ht="15.75" customHeight="1">
      <c r="B260" s="19"/>
      <c r="C260" s="20"/>
    </row>
    <row r="261" spans="2:3" ht="15.75" customHeight="1">
      <c r="B261" s="19"/>
      <c r="C261" s="20"/>
    </row>
    <row r="262" spans="2:3" ht="15.75" customHeight="1">
      <c r="B262" s="19"/>
      <c r="C262" s="20"/>
    </row>
    <row r="263" spans="2:3" ht="15.75" customHeight="1">
      <c r="B263" s="19"/>
      <c r="C263" s="20"/>
    </row>
    <row r="264" spans="2:3" ht="15.75" customHeight="1">
      <c r="B264" s="19"/>
      <c r="C264" s="20"/>
    </row>
    <row r="265" spans="2:3" ht="15.75" customHeight="1">
      <c r="B265" s="19"/>
      <c r="C265" s="20"/>
    </row>
    <row r="266" spans="2:3" ht="15.75" customHeight="1">
      <c r="B266" s="19"/>
      <c r="C266" s="20"/>
    </row>
    <row r="267" spans="2:3" ht="15.75" customHeight="1">
      <c r="B267" s="19"/>
      <c r="C267" s="20"/>
    </row>
    <row r="268" spans="2:3" ht="15.75" customHeight="1">
      <c r="B268" s="19"/>
      <c r="C268" s="20"/>
    </row>
    <row r="269" spans="2:3" ht="15.75" customHeight="1">
      <c r="B269" s="19"/>
      <c r="C269" s="20"/>
    </row>
    <row r="270" spans="2:3" ht="15.75" customHeight="1">
      <c r="B270" s="19"/>
      <c r="C270" s="20"/>
    </row>
    <row r="271" spans="2:3" ht="15.75" customHeight="1">
      <c r="B271" s="19"/>
      <c r="C271" s="20"/>
    </row>
    <row r="272" spans="2:3" ht="15.75" customHeight="1">
      <c r="B272" s="19"/>
      <c r="C272" s="20"/>
    </row>
    <row r="273" spans="2:3" ht="15.75" customHeight="1">
      <c r="B273" s="19"/>
      <c r="C273" s="20"/>
    </row>
    <row r="274" spans="2:3" ht="15.75" customHeight="1">
      <c r="B274" s="19"/>
      <c r="C274" s="20"/>
    </row>
    <row r="275" spans="2:3" ht="15.75" customHeight="1">
      <c r="B275" s="19"/>
      <c r="C275" s="20"/>
    </row>
    <row r="276" spans="2:3" ht="15.75" customHeight="1">
      <c r="B276" s="19"/>
      <c r="C276" s="20"/>
    </row>
    <row r="277" spans="2:3" ht="15.75" customHeight="1">
      <c r="B277" s="19"/>
      <c r="C277" s="20"/>
    </row>
    <row r="278" spans="2:3" ht="15.75" customHeight="1">
      <c r="B278" s="19"/>
      <c r="C278" s="20"/>
    </row>
    <row r="279" spans="2:3" ht="15.75" customHeight="1">
      <c r="B279" s="19"/>
      <c r="C279" s="20"/>
    </row>
    <row r="280" spans="2:3" ht="15.75" customHeight="1">
      <c r="B280" s="19"/>
      <c r="C280" s="20"/>
    </row>
    <row r="281" spans="2:3" ht="15.75" customHeight="1">
      <c r="B281" s="19"/>
      <c r="C281" s="20"/>
    </row>
    <row r="282" spans="2:3" ht="15.75" customHeight="1">
      <c r="B282" s="19"/>
      <c r="C282" s="20"/>
    </row>
    <row r="283" spans="2:3" ht="15.75" customHeight="1">
      <c r="B283" s="19"/>
      <c r="C283" s="20"/>
    </row>
    <row r="284" spans="2:3" ht="15.75" customHeight="1">
      <c r="B284" s="19"/>
      <c r="C284" s="20"/>
    </row>
    <row r="285" spans="2:3" ht="15.75" customHeight="1">
      <c r="B285" s="19"/>
      <c r="C285" s="20"/>
    </row>
    <row r="286" spans="2:3" ht="15.75" customHeight="1">
      <c r="B286" s="19"/>
      <c r="C286" s="20"/>
    </row>
    <row r="287" spans="2:3" ht="15.75" customHeight="1">
      <c r="B287" s="19"/>
      <c r="C287" s="20"/>
    </row>
    <row r="288" spans="2:3" ht="15.75" customHeight="1">
      <c r="B288" s="19"/>
      <c r="C288" s="20"/>
    </row>
    <row r="289" spans="2:3" ht="15.75" customHeight="1">
      <c r="B289" s="19"/>
      <c r="C289" s="20"/>
    </row>
    <row r="290" spans="2:3" ht="15.75" customHeight="1">
      <c r="B290" s="19"/>
      <c r="C290" s="20"/>
    </row>
    <row r="291" spans="2:3" ht="15.75" customHeight="1">
      <c r="B291" s="19"/>
      <c r="C291" s="20"/>
    </row>
    <row r="292" spans="2:3" ht="15.75" customHeight="1">
      <c r="B292" s="19"/>
      <c r="C292" s="20"/>
    </row>
    <row r="293" spans="2:3" ht="15.75" customHeight="1">
      <c r="B293" s="19"/>
      <c r="C293" s="20"/>
    </row>
    <row r="294" spans="2:3" ht="15.75" customHeight="1">
      <c r="B294" s="19"/>
      <c r="C294" s="20"/>
    </row>
    <row r="295" spans="2:3" ht="15.75" customHeight="1">
      <c r="B295" s="19"/>
      <c r="C295" s="20"/>
    </row>
    <row r="296" spans="2:3" ht="15.75" customHeight="1">
      <c r="B296" s="19"/>
      <c r="C296" s="20"/>
    </row>
    <row r="297" spans="2:3" ht="15.75" customHeight="1">
      <c r="B297" s="19"/>
      <c r="C297" s="20"/>
    </row>
    <row r="298" spans="2:3" ht="15.75" customHeight="1">
      <c r="B298" s="19"/>
      <c r="C298" s="20"/>
    </row>
    <row r="299" spans="2:3" ht="15.75" customHeight="1">
      <c r="B299" s="19"/>
      <c r="C299" s="20"/>
    </row>
    <row r="300" spans="2:3" ht="15.75" customHeight="1">
      <c r="B300" s="19"/>
      <c r="C300" s="20"/>
    </row>
    <row r="301" spans="2:3" ht="15.75" customHeight="1">
      <c r="B301" s="19"/>
      <c r="C301" s="20"/>
    </row>
    <row r="302" spans="2:3" ht="15.75" customHeight="1">
      <c r="B302" s="19"/>
      <c r="C302" s="20"/>
    </row>
    <row r="303" spans="2:3" ht="15.75" customHeight="1">
      <c r="B303" s="19"/>
      <c r="C303" s="20"/>
    </row>
    <row r="304" spans="2:3" ht="15.75" customHeight="1">
      <c r="B304" s="19"/>
      <c r="C304" s="20"/>
    </row>
    <row r="305" spans="2:3" ht="15.75" customHeight="1">
      <c r="B305" s="19"/>
      <c r="C305" s="20"/>
    </row>
    <row r="306" spans="2:3" ht="15.75" customHeight="1">
      <c r="B306" s="19"/>
      <c r="C306" s="20"/>
    </row>
    <row r="307" spans="2:3" ht="15.75" customHeight="1">
      <c r="B307" s="19"/>
      <c r="C307" s="20"/>
    </row>
    <row r="308" spans="2:3" ht="15.75" customHeight="1">
      <c r="B308" s="19"/>
      <c r="C308" s="20"/>
    </row>
    <row r="309" spans="2:3" ht="15.75" customHeight="1">
      <c r="B309" s="19"/>
      <c r="C309" s="20"/>
    </row>
    <row r="310" spans="2:3" ht="15.75" customHeight="1">
      <c r="B310" s="19"/>
      <c r="C310" s="20"/>
    </row>
    <row r="311" spans="2:3" ht="15.75" customHeight="1">
      <c r="B311" s="19"/>
      <c r="C311" s="20"/>
    </row>
    <row r="312" spans="2:3" ht="15.75" customHeight="1">
      <c r="B312" s="19"/>
      <c r="C312" s="20"/>
    </row>
    <row r="313" spans="2:3" ht="15.75" customHeight="1">
      <c r="B313" s="19"/>
      <c r="C313" s="20"/>
    </row>
    <row r="314" spans="2:3" ht="15.75" customHeight="1">
      <c r="B314" s="19"/>
      <c r="C314" s="20"/>
    </row>
    <row r="315" spans="2:3" ht="15.75" customHeight="1">
      <c r="B315" s="19"/>
      <c r="C315" s="20"/>
    </row>
    <row r="316" spans="2:3" ht="15.75" customHeight="1">
      <c r="B316" s="19"/>
      <c r="C316" s="20"/>
    </row>
    <row r="317" spans="2:3" ht="15.75" customHeight="1">
      <c r="B317" s="19"/>
      <c r="C317" s="20"/>
    </row>
    <row r="318" spans="2:3" ht="15.75" customHeight="1">
      <c r="B318" s="19"/>
      <c r="C318" s="20"/>
    </row>
    <row r="319" spans="2:3" ht="15.75" customHeight="1">
      <c r="B319" s="19"/>
      <c r="C319" s="20"/>
    </row>
    <row r="320" spans="2:3" ht="15.75" customHeight="1">
      <c r="B320" s="19"/>
      <c r="C320" s="20"/>
    </row>
    <row r="321" spans="2:3" ht="15.75" customHeight="1">
      <c r="B321" s="19"/>
      <c r="C321" s="20"/>
    </row>
    <row r="322" spans="2:3" ht="15.75" customHeight="1">
      <c r="B322" s="19"/>
      <c r="C322" s="20"/>
    </row>
    <row r="323" spans="2:3" ht="15.75" customHeight="1">
      <c r="B323" s="19"/>
      <c r="C323" s="20"/>
    </row>
    <row r="324" spans="2:3" ht="15.75" customHeight="1">
      <c r="B324" s="19"/>
      <c r="C324" s="20"/>
    </row>
    <row r="325" spans="2:3" ht="15.75" customHeight="1">
      <c r="B325" s="19"/>
      <c r="C325" s="20"/>
    </row>
    <row r="326" spans="2:3" ht="15.75" customHeight="1">
      <c r="B326" s="19"/>
      <c r="C326" s="20"/>
    </row>
    <row r="327" spans="2:3" ht="15.75" customHeight="1">
      <c r="B327" s="19"/>
      <c r="C327" s="20"/>
    </row>
    <row r="328" spans="2:3" ht="15.75" customHeight="1">
      <c r="B328" s="19"/>
      <c r="C328" s="20"/>
    </row>
    <row r="329" spans="2:3" ht="15.75" customHeight="1">
      <c r="B329" s="19"/>
      <c r="C329" s="20"/>
    </row>
    <row r="330" spans="2:3" ht="15.75" customHeight="1">
      <c r="B330" s="19"/>
      <c r="C330" s="20"/>
    </row>
    <row r="331" spans="2:3" ht="15.75" customHeight="1">
      <c r="B331" s="19"/>
      <c r="C331" s="20"/>
    </row>
    <row r="332" spans="2:3" ht="15.75" customHeight="1">
      <c r="B332" s="19"/>
      <c r="C332" s="20"/>
    </row>
    <row r="333" spans="2:3" ht="15.75" customHeight="1">
      <c r="B333" s="19"/>
      <c r="C333" s="20"/>
    </row>
    <row r="334" spans="2:3" ht="15.75" customHeight="1">
      <c r="B334" s="19"/>
      <c r="C334" s="20"/>
    </row>
    <row r="335" spans="2:3" ht="15.75" customHeight="1">
      <c r="B335" s="19"/>
      <c r="C335" s="20"/>
    </row>
    <row r="336" spans="2:3" ht="15.75" customHeight="1">
      <c r="B336" s="19"/>
      <c r="C336" s="20"/>
    </row>
    <row r="337" spans="2:3" ht="15.75" customHeight="1">
      <c r="B337" s="19"/>
      <c r="C337" s="20"/>
    </row>
    <row r="338" spans="2:3" ht="15.75" customHeight="1">
      <c r="B338" s="19"/>
      <c r="C338" s="20"/>
    </row>
    <row r="339" spans="2:3" ht="15.75" customHeight="1">
      <c r="B339" s="19"/>
      <c r="C339" s="20"/>
    </row>
    <row r="340" spans="2:3" ht="15.75" customHeight="1">
      <c r="B340" s="19"/>
      <c r="C340" s="20"/>
    </row>
    <row r="341" spans="2:3" ht="15.75" customHeight="1">
      <c r="B341" s="19"/>
      <c r="C341" s="20"/>
    </row>
    <row r="342" spans="2:3" ht="15.75" customHeight="1">
      <c r="B342" s="19"/>
      <c r="C342" s="20"/>
    </row>
    <row r="343" spans="2:3" ht="15.75" customHeight="1">
      <c r="B343" s="19"/>
      <c r="C343" s="20"/>
    </row>
    <row r="344" spans="2:3" ht="15.75" customHeight="1">
      <c r="B344" s="19"/>
      <c r="C344" s="20"/>
    </row>
    <row r="345" spans="2:3" ht="15.75" customHeight="1">
      <c r="B345" s="19"/>
      <c r="C345" s="20"/>
    </row>
    <row r="346" spans="2:3" ht="15.75" customHeight="1">
      <c r="B346" s="19"/>
      <c r="C346" s="20"/>
    </row>
    <row r="347" spans="2:3" ht="15.75" customHeight="1">
      <c r="B347" s="19"/>
      <c r="C347" s="20"/>
    </row>
    <row r="348" spans="2:3" ht="15.75" customHeight="1">
      <c r="B348" s="19"/>
      <c r="C348" s="20"/>
    </row>
    <row r="349" spans="2:3" ht="15.75" customHeight="1">
      <c r="B349" s="19"/>
      <c r="C349" s="20"/>
    </row>
    <row r="350" spans="2:3" ht="15.75" customHeight="1">
      <c r="B350" s="19"/>
      <c r="C350" s="20"/>
    </row>
    <row r="351" spans="2:3" ht="15.75" customHeight="1">
      <c r="B351" s="19"/>
      <c r="C351" s="20"/>
    </row>
    <row r="352" spans="2:3" ht="15.75" customHeight="1">
      <c r="B352" s="19"/>
      <c r="C352" s="20"/>
    </row>
    <row r="353" spans="2:3" ht="15.75" customHeight="1">
      <c r="B353" s="19"/>
      <c r="C353" s="20"/>
    </row>
    <row r="354" spans="2:3" ht="15.75" customHeight="1">
      <c r="B354" s="19"/>
      <c r="C354" s="20"/>
    </row>
    <row r="355" spans="2:3" ht="15.75" customHeight="1">
      <c r="B355" s="19"/>
      <c r="C355" s="20"/>
    </row>
    <row r="356" spans="2:3" ht="15.75" customHeight="1">
      <c r="B356" s="19"/>
      <c r="C356" s="20"/>
    </row>
    <row r="357" spans="2:3" ht="15.75" customHeight="1">
      <c r="B357" s="19"/>
      <c r="C357" s="20"/>
    </row>
    <row r="358" spans="2:3" ht="15.75" customHeight="1">
      <c r="B358" s="19"/>
      <c r="C358" s="20"/>
    </row>
    <row r="359" spans="2:3" ht="15.75" customHeight="1">
      <c r="B359" s="19"/>
      <c r="C359" s="20"/>
    </row>
    <row r="360" spans="2:3" ht="15.75" customHeight="1">
      <c r="B360" s="19"/>
      <c r="C360" s="20"/>
    </row>
    <row r="361" spans="2:3" ht="15.75" customHeight="1">
      <c r="B361" s="19"/>
      <c r="C361" s="20"/>
    </row>
    <row r="362" spans="2:3" ht="15.75" customHeight="1">
      <c r="B362" s="19"/>
      <c r="C362" s="20"/>
    </row>
    <row r="363" spans="2:3" ht="15.75" customHeight="1">
      <c r="B363" s="19"/>
      <c r="C363" s="20"/>
    </row>
    <row r="364" spans="2:3" ht="15.75" customHeight="1">
      <c r="B364" s="19"/>
      <c r="C364" s="20"/>
    </row>
    <row r="365" spans="2:3" ht="15.75" customHeight="1">
      <c r="B365" s="19"/>
      <c r="C365" s="20"/>
    </row>
    <row r="366" spans="2:3" ht="15.75" customHeight="1">
      <c r="B366" s="19"/>
      <c r="C366" s="20"/>
    </row>
    <row r="367" spans="2:3" ht="15.75" customHeight="1">
      <c r="B367" s="19"/>
      <c r="C367" s="20"/>
    </row>
    <row r="368" spans="2:3" ht="15.75" customHeight="1">
      <c r="B368" s="19"/>
      <c r="C368" s="20"/>
    </row>
    <row r="369" spans="2:3" ht="15.75" customHeight="1">
      <c r="B369" s="19"/>
      <c r="C369" s="20"/>
    </row>
    <row r="370" spans="2:3" ht="15.75" customHeight="1">
      <c r="B370" s="19"/>
      <c r="C370" s="20"/>
    </row>
    <row r="371" spans="2:3" ht="15.75" customHeight="1">
      <c r="B371" s="19"/>
      <c r="C371" s="20"/>
    </row>
    <row r="372" spans="2:3" ht="15.75" customHeight="1">
      <c r="B372" s="19"/>
      <c r="C372" s="20"/>
    </row>
    <row r="373" spans="2:3" ht="15.75" customHeight="1">
      <c r="B373" s="19"/>
      <c r="C373" s="20"/>
    </row>
    <row r="374" spans="2:3" ht="15.75" customHeight="1">
      <c r="B374" s="19"/>
      <c r="C374" s="20"/>
    </row>
    <row r="375" spans="2:3" ht="15.75" customHeight="1">
      <c r="B375" s="19"/>
      <c r="C375" s="20"/>
    </row>
    <row r="376" spans="2:3" ht="15.75" customHeight="1">
      <c r="B376" s="19"/>
      <c r="C376" s="20"/>
    </row>
    <row r="377" spans="2:3" ht="15.75" customHeight="1">
      <c r="B377" s="19"/>
      <c r="C377" s="20"/>
    </row>
    <row r="378" spans="2:3" ht="15.75" customHeight="1">
      <c r="B378" s="19"/>
      <c r="C378" s="20"/>
    </row>
    <row r="379" spans="2:3" ht="15.75" customHeight="1">
      <c r="B379" s="19"/>
      <c r="C379" s="20"/>
    </row>
    <row r="380" spans="2:3" ht="15.75" customHeight="1">
      <c r="B380" s="19"/>
      <c r="C380" s="20"/>
    </row>
    <row r="381" spans="2:3" ht="15.75" customHeight="1">
      <c r="B381" s="19"/>
      <c r="C381" s="20"/>
    </row>
    <row r="382" spans="2:3" ht="15.75" customHeight="1">
      <c r="B382" s="19"/>
      <c r="C382" s="20"/>
    </row>
    <row r="383" spans="2:3" ht="15.75" customHeight="1">
      <c r="B383" s="19"/>
      <c r="C383" s="20"/>
    </row>
    <row r="384" spans="2:3" ht="15.75" customHeight="1">
      <c r="B384" s="19"/>
      <c r="C384" s="20"/>
    </row>
    <row r="385" spans="2:3" ht="15.75" customHeight="1">
      <c r="B385" s="19"/>
      <c r="C385" s="20"/>
    </row>
    <row r="386" spans="2:3" ht="15.75" customHeight="1">
      <c r="B386" s="19"/>
      <c r="C386" s="20"/>
    </row>
    <row r="387" spans="2:3" ht="15.75" customHeight="1">
      <c r="B387" s="19"/>
      <c r="C387" s="20"/>
    </row>
    <row r="388" spans="2:3" ht="15.75" customHeight="1">
      <c r="B388" s="19"/>
      <c r="C388" s="20"/>
    </row>
    <row r="389" spans="2:3" ht="15.75" customHeight="1">
      <c r="B389" s="19"/>
      <c r="C389" s="20"/>
    </row>
    <row r="390" spans="2:3" ht="15.75" customHeight="1">
      <c r="B390" s="19"/>
      <c r="C390" s="20"/>
    </row>
    <row r="391" spans="2:3" ht="15.75" customHeight="1">
      <c r="B391" s="19"/>
      <c r="C391" s="20"/>
    </row>
    <row r="392" spans="2:3" ht="15.75" customHeight="1">
      <c r="B392" s="19"/>
      <c r="C392" s="20"/>
    </row>
    <row r="393" spans="2:3" ht="15.75" customHeight="1">
      <c r="B393" s="19"/>
      <c r="C393" s="20"/>
    </row>
    <row r="394" spans="2:3" ht="15.75" customHeight="1">
      <c r="B394" s="19"/>
      <c r="C394" s="20"/>
    </row>
    <row r="395" spans="2:3" ht="15.75" customHeight="1">
      <c r="B395" s="19"/>
      <c r="C395" s="20"/>
    </row>
    <row r="396" spans="2:3" ht="15.75" customHeight="1">
      <c r="B396" s="19"/>
      <c r="C396" s="20"/>
    </row>
    <row r="397" spans="2:3" ht="15.75" customHeight="1">
      <c r="B397" s="19"/>
      <c r="C397" s="20"/>
    </row>
    <row r="398" spans="2:3" ht="15.75" customHeight="1">
      <c r="B398" s="19"/>
      <c r="C398" s="20"/>
    </row>
    <row r="399" spans="2:3" ht="15.75" customHeight="1">
      <c r="B399" s="19"/>
      <c r="C399" s="20"/>
    </row>
    <row r="400" spans="2:3" ht="15.75" customHeight="1">
      <c r="B400" s="19"/>
      <c r="C400" s="20"/>
    </row>
    <row r="401" spans="2:3" ht="15.75" customHeight="1">
      <c r="B401" s="19"/>
      <c r="C401" s="20"/>
    </row>
    <row r="402" spans="2:3" ht="15.75" customHeight="1">
      <c r="B402" s="19"/>
      <c r="C402" s="20"/>
    </row>
    <row r="403" spans="2:3" ht="15.75" customHeight="1">
      <c r="B403" s="19"/>
      <c r="C403" s="20"/>
    </row>
    <row r="404" spans="2:3" ht="15.75" customHeight="1">
      <c r="B404" s="19"/>
      <c r="C404" s="20"/>
    </row>
    <row r="405" spans="2:3" ht="15.75" customHeight="1">
      <c r="B405" s="19"/>
      <c r="C405" s="20"/>
    </row>
    <row r="406" spans="2:3" ht="15.75" customHeight="1">
      <c r="B406" s="19"/>
      <c r="C406" s="20"/>
    </row>
    <row r="407" spans="2:3" ht="15.75" customHeight="1">
      <c r="B407" s="19"/>
      <c r="C407" s="20"/>
    </row>
    <row r="408" spans="2:3" ht="15.75" customHeight="1">
      <c r="B408" s="19"/>
      <c r="C408" s="20"/>
    </row>
    <row r="409" spans="2:3" ht="15.75" customHeight="1">
      <c r="B409" s="19"/>
      <c r="C409" s="20"/>
    </row>
    <row r="410" spans="2:3" ht="15.75" customHeight="1">
      <c r="B410" s="19"/>
      <c r="C410" s="20"/>
    </row>
    <row r="411" spans="2:3" ht="15.75" customHeight="1">
      <c r="B411" s="19"/>
      <c r="C411" s="20"/>
    </row>
    <row r="412" spans="2:3" ht="15.75" customHeight="1">
      <c r="B412" s="19"/>
      <c r="C412" s="20"/>
    </row>
    <row r="413" spans="2:3" ht="15.75" customHeight="1">
      <c r="B413" s="19"/>
      <c r="C413" s="20"/>
    </row>
    <row r="414" spans="2:3" ht="15.75" customHeight="1">
      <c r="B414" s="19"/>
      <c r="C414" s="20"/>
    </row>
    <row r="415" spans="2:3" ht="15.75" customHeight="1">
      <c r="B415" s="19"/>
      <c r="C415" s="20"/>
    </row>
    <row r="416" spans="2:3" ht="15.75" customHeight="1">
      <c r="B416" s="19"/>
      <c r="C416" s="20"/>
    </row>
    <row r="417" spans="2:3" ht="15.75" customHeight="1">
      <c r="B417" s="19"/>
      <c r="C417" s="20"/>
    </row>
    <row r="418" spans="2:3" ht="15.75" customHeight="1">
      <c r="B418" s="19"/>
      <c r="C418" s="20"/>
    </row>
    <row r="419" spans="2:3" ht="15.75" customHeight="1">
      <c r="B419" s="19"/>
      <c r="C419" s="20"/>
    </row>
    <row r="420" spans="2:3" ht="15.75" customHeight="1">
      <c r="B420" s="19"/>
      <c r="C420" s="20"/>
    </row>
    <row r="421" spans="2:3" ht="15.75" customHeight="1">
      <c r="B421" s="19"/>
      <c r="C421" s="20"/>
    </row>
    <row r="422" spans="2:3" ht="15.75" customHeight="1">
      <c r="B422" s="19"/>
      <c r="C422" s="20"/>
    </row>
    <row r="423" spans="2:3" ht="15.75" customHeight="1">
      <c r="B423" s="19"/>
      <c r="C423" s="20"/>
    </row>
    <row r="424" spans="2:3" ht="15.75" customHeight="1">
      <c r="B424" s="19"/>
      <c r="C424" s="20"/>
    </row>
    <row r="425" spans="2:3" ht="15.75" customHeight="1">
      <c r="B425" s="19"/>
      <c r="C425" s="20"/>
    </row>
    <row r="426" spans="2:3" ht="15.75" customHeight="1">
      <c r="B426" s="19"/>
      <c r="C426" s="20"/>
    </row>
    <row r="427" spans="2:3" ht="15.75" customHeight="1">
      <c r="B427" s="19"/>
      <c r="C427" s="20"/>
    </row>
    <row r="428" spans="2:3" ht="15.75" customHeight="1">
      <c r="B428" s="19"/>
      <c r="C428" s="20"/>
    </row>
    <row r="429" spans="2:3" ht="15.75" customHeight="1">
      <c r="B429" s="19"/>
      <c r="C429" s="20"/>
    </row>
    <row r="430" spans="2:3" ht="15.75" customHeight="1">
      <c r="B430" s="19"/>
      <c r="C430" s="20"/>
    </row>
    <row r="431" spans="2:3" ht="15.75" customHeight="1">
      <c r="B431" s="19"/>
      <c r="C431" s="20"/>
    </row>
    <row r="432" spans="2:3" ht="15.75" customHeight="1">
      <c r="B432" s="19"/>
      <c r="C432" s="20"/>
    </row>
    <row r="433" spans="2:3" ht="15.75" customHeight="1">
      <c r="B433" s="19"/>
      <c r="C433" s="20"/>
    </row>
    <row r="434" spans="2:3" ht="15.75" customHeight="1">
      <c r="B434" s="19"/>
      <c r="C434" s="20"/>
    </row>
    <row r="435" spans="2:3" ht="15.75" customHeight="1">
      <c r="B435" s="19"/>
      <c r="C435" s="20"/>
    </row>
    <row r="436" spans="2:3" ht="15.75" customHeight="1">
      <c r="B436" s="19"/>
      <c r="C436" s="20"/>
    </row>
    <row r="437" spans="2:3" ht="15.75" customHeight="1">
      <c r="B437" s="19"/>
      <c r="C437" s="20"/>
    </row>
    <row r="438" spans="2:3" ht="15.75" customHeight="1">
      <c r="B438" s="19"/>
      <c r="C438" s="20"/>
    </row>
    <row r="439" spans="2:3" ht="15.75" customHeight="1">
      <c r="B439" s="19"/>
      <c r="C439" s="20"/>
    </row>
    <row r="440" spans="2:3" ht="15.75" customHeight="1">
      <c r="B440" s="19"/>
      <c r="C440" s="20"/>
    </row>
    <row r="441" spans="2:3" ht="15.75" customHeight="1">
      <c r="B441" s="19"/>
      <c r="C441" s="20"/>
    </row>
    <row r="442" spans="2:3" ht="15.75" customHeight="1">
      <c r="B442" s="19"/>
      <c r="C442" s="20"/>
    </row>
    <row r="443" spans="2:3" ht="15.75" customHeight="1">
      <c r="B443" s="19"/>
      <c r="C443" s="20"/>
    </row>
    <row r="444" spans="2:3" ht="15.75" customHeight="1">
      <c r="B444" s="19"/>
      <c r="C444" s="20"/>
    </row>
    <row r="445" spans="2:3" ht="15.75" customHeight="1">
      <c r="B445" s="19"/>
      <c r="C445" s="20"/>
    </row>
    <row r="446" spans="2:3" ht="15.75" customHeight="1">
      <c r="B446" s="19"/>
      <c r="C446" s="20"/>
    </row>
    <row r="447" spans="2:3" ht="15.75" customHeight="1">
      <c r="B447" s="19"/>
      <c r="C447" s="20"/>
    </row>
    <row r="448" spans="2:3" ht="15.75" customHeight="1">
      <c r="B448" s="19"/>
      <c r="C448" s="20"/>
    </row>
    <row r="449" spans="2:3" ht="15.75" customHeight="1">
      <c r="B449" s="19"/>
      <c r="C449" s="20"/>
    </row>
    <row r="450" spans="2:3" ht="15.75" customHeight="1">
      <c r="B450" s="19"/>
      <c r="C450" s="20"/>
    </row>
    <row r="451" spans="2:3" ht="15.75" customHeight="1">
      <c r="B451" s="19"/>
      <c r="C451" s="20"/>
    </row>
    <row r="452" spans="2:3" ht="15.75" customHeight="1">
      <c r="B452" s="19"/>
      <c r="C452" s="20"/>
    </row>
    <row r="453" spans="2:3" ht="15.75" customHeight="1">
      <c r="B453" s="19"/>
      <c r="C453" s="20"/>
    </row>
    <row r="454" spans="2:3" ht="15.75" customHeight="1">
      <c r="B454" s="19"/>
      <c r="C454" s="20"/>
    </row>
    <row r="455" spans="2:3" ht="15.75" customHeight="1">
      <c r="B455" s="19"/>
      <c r="C455" s="20"/>
    </row>
    <row r="456" spans="2:3" ht="15.75" customHeight="1">
      <c r="B456" s="19"/>
      <c r="C456" s="20"/>
    </row>
    <row r="457" spans="2:3" ht="15.75" customHeight="1">
      <c r="B457" s="19"/>
      <c r="C457" s="20"/>
    </row>
    <row r="458" spans="2:3" ht="15.75" customHeight="1">
      <c r="B458" s="19"/>
      <c r="C458" s="20"/>
    </row>
    <row r="459" spans="2:3" ht="15.75" customHeight="1">
      <c r="B459" s="19"/>
      <c r="C459" s="20"/>
    </row>
    <row r="460" spans="2:3" ht="15.75" customHeight="1">
      <c r="B460" s="19"/>
      <c r="C460" s="20"/>
    </row>
    <row r="461" spans="2:3" ht="15.75" customHeight="1">
      <c r="B461" s="19"/>
      <c r="C461" s="20"/>
    </row>
    <row r="462" spans="2:3" ht="15.75" customHeight="1">
      <c r="B462" s="19"/>
      <c r="C462" s="20"/>
    </row>
    <row r="463" spans="2:3" ht="15.75" customHeight="1">
      <c r="B463" s="19"/>
      <c r="C463" s="20"/>
    </row>
    <row r="464" spans="2:3" ht="15.75" customHeight="1">
      <c r="B464" s="19"/>
      <c r="C464" s="20"/>
    </row>
    <row r="465" spans="2:3" ht="15.75" customHeight="1">
      <c r="B465" s="19"/>
      <c r="C465" s="20"/>
    </row>
    <row r="466" spans="2:3" ht="15.75" customHeight="1">
      <c r="B466" s="19"/>
      <c r="C466" s="20"/>
    </row>
    <row r="467" spans="2:3" ht="15.75" customHeight="1">
      <c r="B467" s="19"/>
      <c r="C467" s="20"/>
    </row>
    <row r="468" spans="2:3" ht="15.75" customHeight="1">
      <c r="B468" s="19"/>
      <c r="C468" s="20"/>
    </row>
    <row r="469" spans="2:3" ht="15.75" customHeight="1">
      <c r="B469" s="19"/>
      <c r="C469" s="20"/>
    </row>
    <row r="470" spans="2:3" ht="15.75" customHeight="1">
      <c r="B470" s="19"/>
      <c r="C470" s="20"/>
    </row>
    <row r="471" spans="2:3" ht="15.75" customHeight="1">
      <c r="B471" s="19"/>
      <c r="C471" s="20"/>
    </row>
    <row r="472" spans="2:3" ht="15.75" customHeight="1">
      <c r="B472" s="19"/>
      <c r="C472" s="20"/>
    </row>
    <row r="473" spans="2:3" ht="15.75" customHeight="1">
      <c r="B473" s="19"/>
      <c r="C473" s="20"/>
    </row>
    <row r="474" spans="2:3" ht="15.75" customHeight="1">
      <c r="B474" s="19"/>
      <c r="C474" s="20"/>
    </row>
    <row r="475" spans="2:3" ht="15.75" customHeight="1">
      <c r="B475" s="19"/>
      <c r="C475" s="20"/>
    </row>
    <row r="476" spans="2:3" ht="15.75" customHeight="1">
      <c r="B476" s="19"/>
      <c r="C476" s="20"/>
    </row>
    <row r="477" spans="2:3" ht="15.75" customHeight="1">
      <c r="B477" s="19"/>
      <c r="C477" s="20"/>
    </row>
    <row r="478" spans="2:3" ht="15.75" customHeight="1">
      <c r="B478" s="19"/>
      <c r="C478" s="20"/>
    </row>
    <row r="479" spans="2:3" ht="15.75" customHeight="1">
      <c r="B479" s="19"/>
      <c r="C479" s="20"/>
    </row>
    <row r="480" spans="2:3" ht="15.75" customHeight="1">
      <c r="B480" s="19"/>
      <c r="C480" s="20"/>
    </row>
    <row r="481" spans="2:3" ht="15.75" customHeight="1">
      <c r="B481" s="19"/>
      <c r="C481" s="20"/>
    </row>
    <row r="482" spans="2:3" ht="15.75" customHeight="1">
      <c r="B482" s="19"/>
      <c r="C482" s="20"/>
    </row>
    <row r="483" spans="2:3" ht="15.75" customHeight="1">
      <c r="B483" s="19"/>
      <c r="C483" s="20"/>
    </row>
    <row r="484" spans="2:3" ht="15.75" customHeight="1">
      <c r="B484" s="19"/>
      <c r="C484" s="20"/>
    </row>
    <row r="485" spans="2:3" ht="15.75" customHeight="1">
      <c r="B485" s="19"/>
      <c r="C485" s="20"/>
    </row>
    <row r="486" spans="2:3" ht="15.75" customHeight="1">
      <c r="B486" s="19"/>
      <c r="C486" s="20"/>
    </row>
    <row r="487" spans="2:3" ht="15.75" customHeight="1">
      <c r="B487" s="19"/>
      <c r="C487" s="20"/>
    </row>
    <row r="488" spans="2:3" ht="15.75" customHeight="1">
      <c r="B488" s="19"/>
      <c r="C488" s="20"/>
    </row>
    <row r="489" spans="2:3" ht="15.75" customHeight="1">
      <c r="B489" s="19"/>
      <c r="C489" s="20"/>
    </row>
    <row r="490" spans="2:3" ht="15.75" customHeight="1">
      <c r="B490" s="19"/>
      <c r="C490" s="20"/>
    </row>
    <row r="491" spans="2:3" ht="15.75" customHeight="1">
      <c r="B491" s="19"/>
      <c r="C491" s="20"/>
    </row>
    <row r="492" spans="2:3" ht="15.75" customHeight="1">
      <c r="B492" s="19"/>
      <c r="C492" s="20"/>
    </row>
    <row r="493" spans="2:3" ht="15.75" customHeight="1">
      <c r="B493" s="19"/>
      <c r="C493" s="20"/>
    </row>
    <row r="494" spans="2:3" ht="15.75" customHeight="1">
      <c r="B494" s="19"/>
      <c r="C494" s="20"/>
    </row>
    <row r="495" spans="2:3" ht="15.75" customHeight="1">
      <c r="B495" s="19"/>
      <c r="C495" s="20"/>
    </row>
    <row r="496" spans="2:3" ht="15.75" customHeight="1">
      <c r="B496" s="19"/>
      <c r="C496" s="20"/>
    </row>
    <row r="497" spans="2:3" ht="15.75" customHeight="1">
      <c r="B497" s="19"/>
      <c r="C497" s="20"/>
    </row>
    <row r="498" spans="2:3" ht="15.75" customHeight="1">
      <c r="B498" s="19"/>
      <c r="C498" s="20"/>
    </row>
    <row r="499" spans="2:3" ht="15.75" customHeight="1">
      <c r="B499" s="19"/>
      <c r="C499" s="20"/>
    </row>
    <row r="500" spans="2:3" ht="15.75" customHeight="1">
      <c r="B500" s="19"/>
      <c r="C500" s="20"/>
    </row>
    <row r="501" spans="2:3" ht="15.75" customHeight="1">
      <c r="B501" s="19"/>
      <c r="C501" s="20"/>
    </row>
    <row r="502" spans="2:3" ht="15.75" customHeight="1">
      <c r="B502" s="19"/>
      <c r="C502" s="20"/>
    </row>
    <row r="503" spans="2:3" ht="15.75" customHeight="1">
      <c r="B503" s="19"/>
      <c r="C503" s="20"/>
    </row>
    <row r="504" spans="2:3" ht="15.75" customHeight="1">
      <c r="B504" s="19"/>
      <c r="C504" s="20"/>
    </row>
    <row r="505" spans="2:3" ht="15.75" customHeight="1">
      <c r="B505" s="19"/>
      <c r="C505" s="20"/>
    </row>
    <row r="506" spans="2:3" ht="15.75" customHeight="1">
      <c r="B506" s="19"/>
      <c r="C506" s="20"/>
    </row>
    <row r="507" spans="2:3" ht="15.75" customHeight="1">
      <c r="B507" s="19"/>
      <c r="C507" s="20"/>
    </row>
    <row r="508" spans="2:3" ht="15.75" customHeight="1">
      <c r="B508" s="19"/>
      <c r="C508" s="20"/>
    </row>
    <row r="509" spans="2:3" ht="15.75" customHeight="1">
      <c r="B509" s="19"/>
      <c r="C509" s="20"/>
    </row>
    <row r="510" spans="2:3" ht="15.75" customHeight="1">
      <c r="B510" s="19"/>
      <c r="C510" s="20"/>
    </row>
    <row r="511" spans="2:3" ht="15.75" customHeight="1">
      <c r="B511" s="19"/>
      <c r="C511" s="20"/>
    </row>
    <row r="512" spans="2:3" ht="15.75" customHeight="1">
      <c r="B512" s="19"/>
      <c r="C512" s="20"/>
    </row>
    <row r="513" spans="2:3" ht="15.75" customHeight="1">
      <c r="B513" s="19"/>
      <c r="C513" s="20"/>
    </row>
    <row r="514" spans="2:3" ht="15.75" customHeight="1">
      <c r="B514" s="19"/>
      <c r="C514" s="20"/>
    </row>
    <row r="515" spans="2:3" ht="15.75" customHeight="1">
      <c r="B515" s="19"/>
      <c r="C515" s="20"/>
    </row>
    <row r="516" spans="2:3" ht="15.75" customHeight="1">
      <c r="B516" s="19"/>
      <c r="C516" s="20"/>
    </row>
    <row r="517" spans="2:3" ht="15.75" customHeight="1">
      <c r="B517" s="19"/>
      <c r="C517" s="20"/>
    </row>
    <row r="518" spans="2:3" ht="15.75" customHeight="1">
      <c r="B518" s="19"/>
      <c r="C518" s="20"/>
    </row>
    <row r="519" spans="2:3" ht="15.75" customHeight="1">
      <c r="B519" s="19"/>
      <c r="C519" s="20"/>
    </row>
    <row r="520" spans="2:3" ht="15.75" customHeight="1">
      <c r="B520" s="19"/>
      <c r="C520" s="20"/>
    </row>
    <row r="521" spans="2:3" ht="15.75" customHeight="1">
      <c r="B521" s="19"/>
      <c r="C521" s="20"/>
    </row>
    <row r="522" spans="2:3" ht="15.75" customHeight="1">
      <c r="B522" s="19"/>
      <c r="C522" s="20"/>
    </row>
    <row r="523" spans="2:3" ht="15.75" customHeight="1">
      <c r="B523" s="19"/>
      <c r="C523" s="20"/>
    </row>
    <row r="524" spans="2:3" ht="15.75" customHeight="1">
      <c r="B524" s="19"/>
      <c r="C524" s="20"/>
    </row>
    <row r="525" spans="2:3" ht="15.75" customHeight="1">
      <c r="B525" s="19"/>
      <c r="C525" s="20"/>
    </row>
    <row r="526" spans="2:3" ht="15.75" customHeight="1">
      <c r="B526" s="19"/>
      <c r="C526" s="20"/>
    </row>
    <row r="527" spans="2:3" ht="15.75" customHeight="1">
      <c r="B527" s="19"/>
      <c r="C527" s="20"/>
    </row>
    <row r="528" spans="2:3" ht="15.75" customHeight="1">
      <c r="B528" s="19"/>
      <c r="C528" s="20"/>
    </row>
    <row r="529" spans="2:3" ht="15.75" customHeight="1">
      <c r="B529" s="19"/>
      <c r="C529" s="20"/>
    </row>
    <row r="530" spans="2:3" ht="15.75" customHeight="1">
      <c r="B530" s="19"/>
      <c r="C530" s="20"/>
    </row>
    <row r="531" spans="2:3" ht="15.75" customHeight="1">
      <c r="B531" s="19"/>
      <c r="C531" s="20"/>
    </row>
    <row r="532" spans="2:3" ht="15.75" customHeight="1">
      <c r="B532" s="19"/>
      <c r="C532" s="20"/>
    </row>
    <row r="533" spans="2:3" ht="15.75" customHeight="1">
      <c r="B533" s="19"/>
      <c r="C533" s="20"/>
    </row>
    <row r="534" spans="2:3" ht="15.75" customHeight="1">
      <c r="B534" s="19"/>
      <c r="C534" s="20"/>
    </row>
    <row r="535" spans="2:3" ht="15.75" customHeight="1">
      <c r="B535" s="19"/>
      <c r="C535" s="20"/>
    </row>
    <row r="536" spans="2:3" ht="15.75" customHeight="1">
      <c r="B536" s="19"/>
      <c r="C536" s="20"/>
    </row>
    <row r="537" spans="2:3" ht="15.75" customHeight="1">
      <c r="B537" s="19"/>
      <c r="C537" s="20"/>
    </row>
    <row r="538" spans="2:3" ht="15.75" customHeight="1">
      <c r="B538" s="19"/>
      <c r="C538" s="20"/>
    </row>
    <row r="539" spans="2:3" ht="15.75" customHeight="1">
      <c r="B539" s="19"/>
      <c r="C539" s="20"/>
    </row>
    <row r="540" spans="2:3" ht="15.75" customHeight="1">
      <c r="B540" s="19"/>
      <c r="C540" s="20"/>
    </row>
    <row r="541" spans="2:3" ht="15.75" customHeight="1">
      <c r="B541" s="19"/>
      <c r="C541" s="20"/>
    </row>
    <row r="542" spans="2:3" ht="15.75" customHeight="1">
      <c r="B542" s="19"/>
      <c r="C542" s="20"/>
    </row>
    <row r="543" spans="2:3" ht="15.75" customHeight="1">
      <c r="B543" s="19"/>
      <c r="C543" s="20"/>
    </row>
    <row r="544" spans="2:3" ht="15.75" customHeight="1">
      <c r="B544" s="19"/>
      <c r="C544" s="20"/>
    </row>
    <row r="545" spans="2:3" ht="15.75" customHeight="1">
      <c r="B545" s="19"/>
      <c r="C545" s="20"/>
    </row>
    <row r="546" spans="2:3" ht="15.75" customHeight="1">
      <c r="B546" s="19"/>
      <c r="C546" s="20"/>
    </row>
    <row r="547" spans="2:3" ht="15.75" customHeight="1">
      <c r="B547" s="19"/>
      <c r="C547" s="20"/>
    </row>
    <row r="548" spans="2:3" ht="15.75" customHeight="1">
      <c r="B548" s="19"/>
      <c r="C548" s="20"/>
    </row>
    <row r="549" spans="2:3" ht="15.75" customHeight="1">
      <c r="B549" s="19"/>
      <c r="C549" s="20"/>
    </row>
    <row r="550" spans="2:3" ht="15.75" customHeight="1">
      <c r="B550" s="19"/>
      <c r="C550" s="20"/>
    </row>
    <row r="551" spans="2:3" ht="15.75" customHeight="1">
      <c r="B551" s="19"/>
      <c r="C551" s="20"/>
    </row>
    <row r="552" spans="2:3" ht="15.75" customHeight="1">
      <c r="B552" s="19"/>
      <c r="C552" s="20"/>
    </row>
    <row r="553" spans="2:3" ht="15.75" customHeight="1">
      <c r="B553" s="19"/>
      <c r="C553" s="20"/>
    </row>
    <row r="554" spans="2:3" ht="15.75" customHeight="1">
      <c r="B554" s="19"/>
      <c r="C554" s="20"/>
    </row>
    <row r="555" spans="2:3" ht="15.75" customHeight="1">
      <c r="B555" s="19"/>
      <c r="C555" s="20"/>
    </row>
    <row r="556" spans="2:3" ht="15.75" customHeight="1">
      <c r="B556" s="19"/>
      <c r="C556" s="20"/>
    </row>
    <row r="557" spans="2:3" ht="15.75" customHeight="1">
      <c r="B557" s="19"/>
      <c r="C557" s="20"/>
    </row>
    <row r="558" spans="2:3" ht="15.75" customHeight="1">
      <c r="B558" s="19"/>
      <c r="C558" s="20"/>
    </row>
    <row r="559" spans="2:3" ht="15.75" customHeight="1">
      <c r="B559" s="19"/>
      <c r="C559" s="20"/>
    </row>
    <row r="560" spans="2:3" ht="15.75" customHeight="1">
      <c r="B560" s="19"/>
      <c r="C560" s="20"/>
    </row>
    <row r="561" spans="2:3" ht="15.75" customHeight="1">
      <c r="B561" s="19"/>
      <c r="C561" s="20"/>
    </row>
    <row r="562" spans="2:3" ht="15.75" customHeight="1">
      <c r="B562" s="19"/>
      <c r="C562" s="20"/>
    </row>
    <row r="563" spans="2:3" ht="15.75" customHeight="1">
      <c r="B563" s="19"/>
      <c r="C563" s="20"/>
    </row>
    <row r="564" spans="2:3" ht="15.75" customHeight="1">
      <c r="B564" s="19"/>
      <c r="C564" s="20"/>
    </row>
    <row r="565" spans="2:3" ht="15.75" customHeight="1">
      <c r="B565" s="19"/>
      <c r="C565" s="20"/>
    </row>
    <row r="566" spans="2:3" ht="15.75" customHeight="1">
      <c r="B566" s="19"/>
      <c r="C566" s="20"/>
    </row>
    <row r="567" spans="2:3" ht="15.75" customHeight="1">
      <c r="B567" s="19"/>
      <c r="C567" s="20"/>
    </row>
    <row r="568" spans="2:3" ht="15.75" customHeight="1">
      <c r="B568" s="19"/>
      <c r="C568" s="20"/>
    </row>
    <row r="569" spans="2:3" ht="15.75" customHeight="1">
      <c r="B569" s="19"/>
      <c r="C569" s="20"/>
    </row>
    <row r="570" spans="2:3" ht="15.75" customHeight="1">
      <c r="B570" s="19"/>
      <c r="C570" s="20"/>
    </row>
    <row r="571" spans="2:3" ht="15.75" customHeight="1">
      <c r="B571" s="19"/>
      <c r="C571" s="20"/>
    </row>
    <row r="572" spans="2:3" ht="15.75" customHeight="1">
      <c r="B572" s="19"/>
      <c r="C572" s="20"/>
    </row>
    <row r="573" spans="2:3" ht="15.75" customHeight="1">
      <c r="B573" s="19"/>
      <c r="C573" s="20"/>
    </row>
    <row r="574" spans="2:3" ht="15.75" customHeight="1">
      <c r="B574" s="19"/>
      <c r="C574" s="20"/>
    </row>
    <row r="575" spans="2:3" ht="15.75" customHeight="1">
      <c r="B575" s="19"/>
      <c r="C575" s="20"/>
    </row>
    <row r="576" spans="2:3" ht="15.75" customHeight="1">
      <c r="B576" s="19"/>
      <c r="C576" s="20"/>
    </row>
    <row r="577" spans="2:3" ht="15.75" customHeight="1">
      <c r="B577" s="19"/>
      <c r="C577" s="20"/>
    </row>
    <row r="578" spans="2:3" ht="15.75" customHeight="1">
      <c r="B578" s="19"/>
      <c r="C578" s="20"/>
    </row>
    <row r="579" spans="2:3" ht="15.75" customHeight="1">
      <c r="B579" s="19"/>
      <c r="C579" s="20"/>
    </row>
    <row r="580" spans="2:3" ht="15.75" customHeight="1">
      <c r="B580" s="19"/>
      <c r="C580" s="20"/>
    </row>
    <row r="581" spans="2:3" ht="15.75" customHeight="1">
      <c r="B581" s="19"/>
      <c r="C581" s="20"/>
    </row>
    <row r="582" spans="2:3" ht="15.75" customHeight="1">
      <c r="B582" s="19"/>
      <c r="C582" s="20"/>
    </row>
    <row r="583" spans="2:3" ht="15.75" customHeight="1">
      <c r="B583" s="19"/>
      <c r="C583" s="20"/>
    </row>
    <row r="584" spans="2:3" ht="15.75" customHeight="1">
      <c r="B584" s="19"/>
      <c r="C584" s="20"/>
    </row>
    <row r="585" spans="2:3" ht="15.75" customHeight="1">
      <c r="B585" s="19"/>
      <c r="C585" s="20"/>
    </row>
    <row r="586" spans="2:3" ht="15.75" customHeight="1">
      <c r="B586" s="19"/>
      <c r="C586" s="20"/>
    </row>
    <row r="587" spans="2:3" ht="15.75" customHeight="1">
      <c r="B587" s="19"/>
      <c r="C587" s="20"/>
    </row>
    <row r="588" spans="2:3" ht="15.75" customHeight="1">
      <c r="B588" s="19"/>
      <c r="C588" s="20"/>
    </row>
    <row r="589" spans="2:3" ht="15.75" customHeight="1">
      <c r="B589" s="19"/>
      <c r="C589" s="20"/>
    </row>
    <row r="590" spans="2:3" ht="15.75" customHeight="1">
      <c r="B590" s="19"/>
      <c r="C590" s="20"/>
    </row>
    <row r="591" spans="2:3" ht="15.75" customHeight="1">
      <c r="B591" s="19"/>
      <c r="C591" s="20"/>
    </row>
    <row r="592" spans="2:3" ht="15.75" customHeight="1">
      <c r="B592" s="19"/>
      <c r="C592" s="20"/>
    </row>
    <row r="593" spans="2:3" ht="15.75" customHeight="1">
      <c r="B593" s="19"/>
      <c r="C593" s="20"/>
    </row>
    <row r="594" spans="2:3" ht="15.75" customHeight="1">
      <c r="B594" s="19"/>
      <c r="C594" s="20"/>
    </row>
    <row r="595" spans="2:3" ht="15.75" customHeight="1">
      <c r="B595" s="19"/>
      <c r="C595" s="20"/>
    </row>
    <row r="596" spans="2:3" ht="15.75" customHeight="1">
      <c r="B596" s="19"/>
      <c r="C596" s="20"/>
    </row>
    <row r="597" spans="2:3" ht="15.75" customHeight="1">
      <c r="B597" s="19"/>
      <c r="C597" s="20"/>
    </row>
    <row r="598" spans="2:3" ht="15.75" customHeight="1">
      <c r="B598" s="19"/>
      <c r="C598" s="20"/>
    </row>
    <row r="599" spans="2:3" ht="15.75" customHeight="1">
      <c r="B599" s="19"/>
      <c r="C599" s="20"/>
    </row>
    <row r="600" spans="2:3" ht="15.75" customHeight="1">
      <c r="B600" s="19"/>
      <c r="C600" s="20"/>
    </row>
    <row r="601" spans="2:3" ht="15.75" customHeight="1">
      <c r="B601" s="19"/>
      <c r="C601" s="20"/>
    </row>
    <row r="602" spans="2:3" ht="15.75" customHeight="1">
      <c r="B602" s="19"/>
      <c r="C602" s="20"/>
    </row>
    <row r="603" spans="2:3" ht="15.75" customHeight="1">
      <c r="B603" s="19"/>
      <c r="C603" s="20"/>
    </row>
    <row r="604" spans="2:3" ht="15.75" customHeight="1">
      <c r="B604" s="19"/>
      <c r="C604" s="20"/>
    </row>
    <row r="605" spans="2:3" ht="15.75" customHeight="1">
      <c r="B605" s="19"/>
      <c r="C605" s="20"/>
    </row>
    <row r="606" spans="2:3" ht="15.75" customHeight="1">
      <c r="B606" s="19"/>
      <c r="C606" s="20"/>
    </row>
    <row r="607" spans="2:3" ht="15.75" customHeight="1">
      <c r="B607" s="19"/>
      <c r="C607" s="20"/>
    </row>
    <row r="608" spans="2:3" ht="15.75" customHeight="1">
      <c r="B608" s="19"/>
      <c r="C608" s="20"/>
    </row>
    <row r="609" spans="2:3" ht="15.75" customHeight="1">
      <c r="B609" s="19"/>
      <c r="C609" s="20"/>
    </row>
    <row r="610" spans="2:3" ht="15.75" customHeight="1">
      <c r="B610" s="19"/>
      <c r="C610" s="20"/>
    </row>
    <row r="611" spans="2:3" ht="15.75" customHeight="1">
      <c r="B611" s="19"/>
      <c r="C611" s="20"/>
    </row>
    <row r="612" spans="2:3" ht="15.75" customHeight="1">
      <c r="B612" s="19"/>
      <c r="C612" s="20"/>
    </row>
    <row r="613" spans="2:3" ht="15.75" customHeight="1">
      <c r="B613" s="19"/>
      <c r="C613" s="20"/>
    </row>
    <row r="614" spans="2:3" ht="15.75" customHeight="1">
      <c r="B614" s="19"/>
      <c r="C614" s="20"/>
    </row>
    <row r="615" spans="2:3" ht="15.75" customHeight="1">
      <c r="B615" s="19"/>
      <c r="C615" s="20"/>
    </row>
    <row r="616" spans="2:3" ht="15.75" customHeight="1">
      <c r="B616" s="19"/>
      <c r="C616" s="20"/>
    </row>
    <row r="617" spans="2:3" ht="15.75" customHeight="1">
      <c r="B617" s="19"/>
      <c r="C617" s="20"/>
    </row>
    <row r="618" spans="2:3" ht="15.75" customHeight="1">
      <c r="B618" s="19"/>
      <c r="C618" s="20"/>
    </row>
    <row r="619" spans="2:3" ht="15.75" customHeight="1">
      <c r="B619" s="19"/>
      <c r="C619" s="20"/>
    </row>
    <row r="620" spans="2:3" ht="15.75" customHeight="1">
      <c r="B620" s="19"/>
      <c r="C620" s="20"/>
    </row>
    <row r="621" spans="2:3" ht="15.75" customHeight="1">
      <c r="B621" s="19"/>
      <c r="C621" s="20"/>
    </row>
    <row r="622" spans="2:3" ht="15.75" customHeight="1">
      <c r="B622" s="19"/>
      <c r="C622" s="20"/>
    </row>
    <row r="623" spans="2:3" ht="15.75" customHeight="1">
      <c r="B623" s="19"/>
      <c r="C623" s="20"/>
    </row>
    <row r="624" spans="2:3" ht="15.75" customHeight="1">
      <c r="B624" s="19"/>
      <c r="C624" s="20"/>
    </row>
    <row r="625" spans="2:3" ht="15.75" customHeight="1">
      <c r="B625" s="19"/>
      <c r="C625" s="20"/>
    </row>
    <row r="626" spans="2:3" ht="15.75" customHeight="1">
      <c r="B626" s="19"/>
      <c r="C626" s="20"/>
    </row>
    <row r="627" spans="2:3" ht="15.75" customHeight="1">
      <c r="B627" s="19"/>
      <c r="C627" s="20"/>
    </row>
    <row r="628" spans="2:3" ht="15.75" customHeight="1">
      <c r="B628" s="19"/>
      <c r="C628" s="20"/>
    </row>
    <row r="629" spans="2:3" ht="15.75" customHeight="1">
      <c r="B629" s="19"/>
      <c r="C629" s="20"/>
    </row>
    <row r="630" spans="2:3" ht="15.75" customHeight="1">
      <c r="B630" s="19"/>
      <c r="C630" s="20"/>
    </row>
    <row r="631" spans="2:3" ht="15.75" customHeight="1">
      <c r="B631" s="19"/>
      <c r="C631" s="20"/>
    </row>
    <row r="632" spans="2:3" ht="15.75" customHeight="1">
      <c r="B632" s="19"/>
      <c r="C632" s="20"/>
    </row>
    <row r="633" spans="2:3" ht="15.75" customHeight="1">
      <c r="B633" s="19"/>
      <c r="C633" s="20"/>
    </row>
    <row r="634" spans="2:3" ht="15.75" customHeight="1">
      <c r="B634" s="19"/>
      <c r="C634" s="20"/>
    </row>
    <row r="635" spans="2:3" ht="15.75" customHeight="1">
      <c r="B635" s="19"/>
      <c r="C635" s="20"/>
    </row>
    <row r="636" spans="2:3" ht="15.75" customHeight="1">
      <c r="B636" s="19"/>
      <c r="C636" s="20"/>
    </row>
    <row r="637" spans="2:3" ht="15.75" customHeight="1">
      <c r="B637" s="19"/>
      <c r="C637" s="20"/>
    </row>
    <row r="638" spans="2:3" ht="15.75" customHeight="1">
      <c r="B638" s="19"/>
      <c r="C638" s="20"/>
    </row>
    <row r="639" spans="2:3" ht="15.75" customHeight="1">
      <c r="B639" s="19"/>
      <c r="C639" s="20"/>
    </row>
    <row r="640" spans="2:3" ht="15.75" customHeight="1">
      <c r="B640" s="19"/>
      <c r="C640" s="20"/>
    </row>
    <row r="641" spans="2:3" ht="15.75" customHeight="1">
      <c r="B641" s="19"/>
      <c r="C641" s="20"/>
    </row>
    <row r="642" spans="2:3" ht="15.75" customHeight="1">
      <c r="B642" s="19"/>
      <c r="C642" s="20"/>
    </row>
    <row r="643" spans="2:3" ht="15.75" customHeight="1">
      <c r="B643" s="19"/>
      <c r="C643" s="20"/>
    </row>
    <row r="644" spans="2:3" ht="15.75" customHeight="1">
      <c r="B644" s="19"/>
      <c r="C644" s="20"/>
    </row>
    <row r="645" spans="2:3" ht="15.75" customHeight="1">
      <c r="B645" s="19"/>
      <c r="C645" s="20"/>
    </row>
    <row r="646" spans="2:3" ht="15.75" customHeight="1">
      <c r="B646" s="19"/>
      <c r="C646" s="20"/>
    </row>
    <row r="647" spans="2:3" ht="15.75" customHeight="1">
      <c r="B647" s="19"/>
      <c r="C647" s="20"/>
    </row>
    <row r="648" spans="2:3" ht="15.75" customHeight="1">
      <c r="B648" s="19"/>
      <c r="C648" s="20"/>
    </row>
    <row r="649" spans="2:3" ht="15.75" customHeight="1">
      <c r="B649" s="19"/>
      <c r="C649" s="20"/>
    </row>
    <row r="650" spans="2:3" ht="15.75" customHeight="1">
      <c r="B650" s="19"/>
      <c r="C650" s="20"/>
    </row>
    <row r="651" spans="2:3" ht="15.75" customHeight="1">
      <c r="B651" s="19"/>
      <c r="C651" s="20"/>
    </row>
    <row r="652" spans="2:3" ht="15.75" customHeight="1">
      <c r="B652" s="19"/>
      <c r="C652" s="20"/>
    </row>
    <row r="653" spans="2:3" ht="15.75" customHeight="1">
      <c r="B653" s="19"/>
      <c r="C653" s="20"/>
    </row>
    <row r="654" spans="2:3" ht="15.75" customHeight="1">
      <c r="B654" s="19"/>
      <c r="C654" s="20"/>
    </row>
    <row r="655" spans="2:3" ht="15.75" customHeight="1">
      <c r="B655" s="19"/>
      <c r="C655" s="20"/>
    </row>
    <row r="656" spans="2:3" ht="15.75" customHeight="1">
      <c r="B656" s="19"/>
      <c r="C656" s="20"/>
    </row>
    <row r="657" spans="2:3" ht="15.75" customHeight="1">
      <c r="B657" s="19"/>
      <c r="C657" s="20"/>
    </row>
    <row r="658" spans="2:3" ht="15.75" customHeight="1">
      <c r="B658" s="19"/>
      <c r="C658" s="20"/>
    </row>
    <row r="659" spans="2:3" ht="15.75" customHeight="1">
      <c r="B659" s="19"/>
      <c r="C659" s="20"/>
    </row>
    <row r="660" spans="2:3" ht="15.75" customHeight="1">
      <c r="B660" s="19"/>
      <c r="C660" s="20"/>
    </row>
    <row r="661" spans="2:3" ht="15.75" customHeight="1">
      <c r="B661" s="19"/>
      <c r="C661" s="20"/>
    </row>
    <row r="662" spans="2:3" ht="15.75" customHeight="1">
      <c r="B662" s="19"/>
      <c r="C662" s="20"/>
    </row>
    <row r="663" spans="2:3" ht="15.75" customHeight="1">
      <c r="B663" s="19"/>
      <c r="C663" s="20"/>
    </row>
    <row r="664" spans="2:3" ht="15.75" customHeight="1">
      <c r="B664" s="19"/>
      <c r="C664" s="20"/>
    </row>
    <row r="665" spans="2:3" ht="15.75" customHeight="1">
      <c r="B665" s="19"/>
      <c r="C665" s="20"/>
    </row>
    <row r="666" spans="2:3" ht="15.75" customHeight="1">
      <c r="B666" s="19"/>
      <c r="C666" s="20"/>
    </row>
    <row r="667" spans="2:3" ht="15.75" customHeight="1">
      <c r="B667" s="19"/>
      <c r="C667" s="20"/>
    </row>
    <row r="668" spans="2:3" ht="15.75" customHeight="1">
      <c r="B668" s="19"/>
      <c r="C668" s="20"/>
    </row>
    <row r="669" spans="2:3" ht="15.75" customHeight="1">
      <c r="B669" s="19"/>
      <c r="C669" s="20"/>
    </row>
    <row r="670" spans="2:3" ht="15.75" customHeight="1">
      <c r="B670" s="19"/>
      <c r="C670" s="20"/>
    </row>
    <row r="671" spans="2:3" ht="15.75" customHeight="1">
      <c r="B671" s="19"/>
      <c r="C671" s="20"/>
    </row>
    <row r="672" spans="2:3" ht="15.75" customHeight="1">
      <c r="B672" s="19"/>
      <c r="C672" s="20"/>
    </row>
    <row r="673" spans="2:3" ht="15.75" customHeight="1">
      <c r="B673" s="19"/>
      <c r="C673" s="20"/>
    </row>
    <row r="674" spans="2:3" ht="15.75" customHeight="1">
      <c r="B674" s="19"/>
      <c r="C674" s="20"/>
    </row>
    <row r="675" spans="2:3" ht="15.75" customHeight="1">
      <c r="B675" s="19"/>
      <c r="C675" s="20"/>
    </row>
    <row r="676" spans="2:3" ht="15.75" customHeight="1">
      <c r="B676" s="19"/>
      <c r="C676" s="20"/>
    </row>
    <row r="677" spans="2:3" ht="15.75" customHeight="1">
      <c r="B677" s="19"/>
      <c r="C677" s="20"/>
    </row>
    <row r="678" spans="2:3" ht="15.75" customHeight="1">
      <c r="B678" s="19"/>
      <c r="C678" s="20"/>
    </row>
    <row r="679" spans="2:3" ht="15.75" customHeight="1">
      <c r="B679" s="19"/>
      <c r="C679" s="20"/>
    </row>
    <row r="680" spans="2:3" ht="15.75" customHeight="1">
      <c r="B680" s="19"/>
      <c r="C680" s="20"/>
    </row>
    <row r="681" spans="2:3" ht="15.75" customHeight="1">
      <c r="B681" s="19"/>
      <c r="C681" s="20"/>
    </row>
    <row r="682" spans="2:3" ht="15.75" customHeight="1">
      <c r="B682" s="19"/>
      <c r="C682" s="20"/>
    </row>
    <row r="683" spans="2:3" ht="15.75" customHeight="1">
      <c r="B683" s="19"/>
      <c r="C683" s="20"/>
    </row>
    <row r="684" spans="2:3" ht="15.75" customHeight="1">
      <c r="B684" s="19"/>
      <c r="C684" s="20"/>
    </row>
    <row r="685" spans="2:3" ht="15.75" customHeight="1">
      <c r="B685" s="19"/>
      <c r="C685" s="20"/>
    </row>
    <row r="686" spans="2:3" ht="15.75" customHeight="1">
      <c r="B686" s="19"/>
      <c r="C686" s="20"/>
    </row>
    <row r="687" spans="2:3" ht="15.75" customHeight="1">
      <c r="B687" s="19"/>
      <c r="C687" s="20"/>
    </row>
    <row r="688" spans="2:3" ht="15.75" customHeight="1">
      <c r="B688" s="19"/>
      <c r="C688" s="20"/>
    </row>
    <row r="689" spans="2:3" ht="15.75" customHeight="1">
      <c r="B689" s="19"/>
      <c r="C689" s="20"/>
    </row>
    <row r="690" spans="2:3" ht="15.75" customHeight="1">
      <c r="B690" s="19"/>
      <c r="C690" s="20"/>
    </row>
    <row r="691" spans="2:3" ht="15.75" customHeight="1">
      <c r="B691" s="19"/>
      <c r="C691" s="20"/>
    </row>
    <row r="692" spans="2:3" ht="15.75" customHeight="1">
      <c r="B692" s="19"/>
      <c r="C692" s="20"/>
    </row>
    <row r="693" spans="2:3" ht="15.75" customHeight="1">
      <c r="B693" s="19"/>
      <c r="C693" s="20"/>
    </row>
    <row r="694" spans="2:3" ht="15.75" customHeight="1">
      <c r="B694" s="19"/>
      <c r="C694" s="20"/>
    </row>
    <row r="695" spans="2:3" ht="15.75" customHeight="1">
      <c r="B695" s="19"/>
      <c r="C695" s="20"/>
    </row>
    <row r="696" spans="2:3" ht="15.75" customHeight="1">
      <c r="B696" s="19"/>
      <c r="C696" s="20"/>
    </row>
    <row r="697" spans="2:3" ht="15.75" customHeight="1">
      <c r="B697" s="19"/>
      <c r="C697" s="20"/>
    </row>
    <row r="698" spans="2:3" ht="15.75" customHeight="1">
      <c r="B698" s="19"/>
      <c r="C698" s="20"/>
    </row>
    <row r="699" spans="2:3" ht="15.75" customHeight="1">
      <c r="B699" s="19"/>
      <c r="C699" s="20"/>
    </row>
    <row r="700" spans="2:3" ht="15.75" customHeight="1">
      <c r="B700" s="19"/>
      <c r="C700" s="20"/>
    </row>
    <row r="701" spans="2:3" ht="15.75" customHeight="1">
      <c r="B701" s="19"/>
      <c r="C701" s="20"/>
    </row>
    <row r="702" spans="2:3" ht="15.75" customHeight="1">
      <c r="B702" s="19"/>
      <c r="C702" s="20"/>
    </row>
    <row r="703" spans="2:3" ht="15.75" customHeight="1">
      <c r="B703" s="19"/>
      <c r="C703" s="20"/>
    </row>
    <row r="704" spans="2:3" ht="15.75" customHeight="1">
      <c r="B704" s="19"/>
      <c r="C704" s="20"/>
    </row>
    <row r="705" spans="2:3" ht="15.75" customHeight="1">
      <c r="B705" s="19"/>
      <c r="C705" s="20"/>
    </row>
    <row r="706" spans="2:3" ht="15.75" customHeight="1">
      <c r="B706" s="19"/>
      <c r="C706" s="20"/>
    </row>
    <row r="707" spans="2:3" ht="15.75" customHeight="1">
      <c r="B707" s="19"/>
      <c r="C707" s="20"/>
    </row>
    <row r="708" spans="2:3" ht="15.75" customHeight="1">
      <c r="B708" s="19"/>
      <c r="C708" s="20"/>
    </row>
    <row r="709" spans="2:3" ht="15.75" customHeight="1">
      <c r="B709" s="19"/>
      <c r="C709" s="20"/>
    </row>
    <row r="710" spans="2:3" ht="15.75" customHeight="1">
      <c r="B710" s="19"/>
      <c r="C710" s="20"/>
    </row>
    <row r="711" spans="2:3" ht="15.75" customHeight="1">
      <c r="B711" s="19"/>
      <c r="C711" s="20"/>
    </row>
    <row r="712" spans="2:3" ht="15.75" customHeight="1">
      <c r="B712" s="19"/>
      <c r="C712" s="20"/>
    </row>
    <row r="713" spans="2:3" ht="15.75" customHeight="1">
      <c r="B713" s="19"/>
      <c r="C713" s="20"/>
    </row>
    <row r="714" spans="2:3" ht="15.75" customHeight="1">
      <c r="B714" s="19"/>
      <c r="C714" s="20"/>
    </row>
    <row r="715" spans="2:3" ht="15.75" customHeight="1">
      <c r="B715" s="19"/>
      <c r="C715" s="20"/>
    </row>
    <row r="716" spans="2:3" ht="15.75" customHeight="1">
      <c r="B716" s="19"/>
      <c r="C716" s="20"/>
    </row>
    <row r="717" spans="2:3" ht="15.75" customHeight="1">
      <c r="B717" s="19"/>
      <c r="C717" s="20"/>
    </row>
    <row r="718" spans="2:3" ht="15.75" customHeight="1">
      <c r="B718" s="19"/>
      <c r="C718" s="20"/>
    </row>
    <row r="719" spans="2:3" ht="15.75" customHeight="1">
      <c r="B719" s="19"/>
      <c r="C719" s="20"/>
    </row>
    <row r="720" spans="2:3" ht="15.75" customHeight="1">
      <c r="B720" s="19"/>
      <c r="C720" s="20"/>
    </row>
    <row r="721" spans="2:3" ht="15.75" customHeight="1">
      <c r="B721" s="19"/>
      <c r="C721" s="20"/>
    </row>
    <row r="722" spans="2:3" ht="15.75" customHeight="1">
      <c r="B722" s="19"/>
      <c r="C722" s="20"/>
    </row>
    <row r="723" spans="2:3" ht="15.75" customHeight="1">
      <c r="B723" s="19"/>
      <c r="C723" s="20"/>
    </row>
    <row r="724" spans="2:3" ht="15.75" customHeight="1">
      <c r="B724" s="19"/>
      <c r="C724" s="20"/>
    </row>
    <row r="725" spans="2:3" ht="15.75" customHeight="1">
      <c r="B725" s="19"/>
      <c r="C725" s="20"/>
    </row>
    <row r="726" spans="2:3" ht="15.75" customHeight="1">
      <c r="B726" s="19"/>
      <c r="C726" s="20"/>
    </row>
    <row r="727" spans="2:3" ht="15.75" customHeight="1">
      <c r="B727" s="19"/>
      <c r="C727" s="20"/>
    </row>
    <row r="728" spans="2:3" ht="15.75" customHeight="1">
      <c r="B728" s="19"/>
      <c r="C728" s="20"/>
    </row>
    <row r="729" spans="2:3" ht="15.75" customHeight="1">
      <c r="B729" s="19"/>
      <c r="C729" s="20"/>
    </row>
    <row r="730" spans="2:3" ht="15.75" customHeight="1">
      <c r="B730" s="19"/>
      <c r="C730" s="20"/>
    </row>
    <row r="731" spans="2:3" ht="15.75" customHeight="1">
      <c r="B731" s="19"/>
      <c r="C731" s="20"/>
    </row>
    <row r="732" spans="2:3" ht="15.75" customHeight="1">
      <c r="B732" s="19"/>
      <c r="C732" s="20"/>
    </row>
    <row r="733" spans="2:3" ht="15.75" customHeight="1">
      <c r="B733" s="19"/>
      <c r="C733" s="20"/>
    </row>
    <row r="734" spans="2:3" ht="15.75" customHeight="1">
      <c r="B734" s="19"/>
      <c r="C734" s="20"/>
    </row>
    <row r="735" spans="2:3" ht="15.75" customHeight="1">
      <c r="B735" s="19"/>
      <c r="C735" s="20"/>
    </row>
    <row r="736" spans="2:3" ht="15.75" customHeight="1">
      <c r="B736" s="19"/>
      <c r="C736" s="20"/>
    </row>
    <row r="737" spans="2:3" ht="15.75" customHeight="1">
      <c r="B737" s="19"/>
      <c r="C737" s="20"/>
    </row>
    <row r="738" spans="2:3" ht="15.75" customHeight="1">
      <c r="B738" s="19"/>
      <c r="C738" s="20"/>
    </row>
    <row r="739" spans="2:3" ht="15.75" customHeight="1">
      <c r="B739" s="19"/>
      <c r="C739" s="20"/>
    </row>
    <row r="740" spans="2:3" ht="15.75" customHeight="1">
      <c r="B740" s="19"/>
      <c r="C740" s="20"/>
    </row>
    <row r="741" spans="2:3" ht="15.75" customHeight="1">
      <c r="B741" s="19"/>
      <c r="C741" s="20"/>
    </row>
    <row r="742" spans="2:3" ht="15.75" customHeight="1">
      <c r="B742" s="19"/>
      <c r="C742" s="20"/>
    </row>
    <row r="743" spans="2:3" ht="15.75" customHeight="1">
      <c r="B743" s="19"/>
      <c r="C743" s="20"/>
    </row>
    <row r="744" spans="2:3" ht="15.75" customHeight="1">
      <c r="B744" s="19"/>
      <c r="C744" s="20"/>
    </row>
    <row r="745" spans="2:3" ht="15.75" customHeight="1">
      <c r="B745" s="19"/>
      <c r="C745" s="20"/>
    </row>
    <row r="746" spans="2:3" ht="15.75" customHeight="1">
      <c r="B746" s="19"/>
      <c r="C746" s="20"/>
    </row>
    <row r="747" spans="2:3" ht="15.75" customHeight="1">
      <c r="B747" s="19"/>
      <c r="C747" s="20"/>
    </row>
    <row r="748" spans="2:3" ht="15.75" customHeight="1">
      <c r="B748" s="19"/>
      <c r="C748" s="20"/>
    </row>
    <row r="749" spans="2:3" ht="15.75" customHeight="1">
      <c r="B749" s="19"/>
      <c r="C749" s="20"/>
    </row>
    <row r="750" spans="2:3" ht="15.75" customHeight="1">
      <c r="B750" s="19"/>
      <c r="C750" s="20"/>
    </row>
    <row r="751" spans="2:3" ht="15.75" customHeight="1">
      <c r="B751" s="19"/>
      <c r="C751" s="20"/>
    </row>
    <row r="752" spans="2:3" ht="15.75" customHeight="1">
      <c r="B752" s="19"/>
      <c r="C752" s="20"/>
    </row>
    <row r="753" spans="2:3" ht="15.75" customHeight="1">
      <c r="B753" s="19"/>
      <c r="C753" s="20"/>
    </row>
    <row r="754" spans="2:3" ht="15.75" customHeight="1">
      <c r="B754" s="19"/>
      <c r="C754" s="20"/>
    </row>
    <row r="755" spans="2:3" ht="15.75" customHeight="1">
      <c r="B755" s="19"/>
      <c r="C755" s="20"/>
    </row>
    <row r="756" spans="2:3" ht="15.75" customHeight="1">
      <c r="B756" s="19"/>
      <c r="C756" s="20"/>
    </row>
    <row r="757" spans="2:3" ht="15.75" customHeight="1">
      <c r="B757" s="19"/>
      <c r="C757" s="20"/>
    </row>
    <row r="758" spans="2:3" ht="15.75" customHeight="1">
      <c r="B758" s="19"/>
      <c r="C758" s="20"/>
    </row>
    <row r="759" spans="2:3" ht="15.75" customHeight="1">
      <c r="B759" s="19"/>
      <c r="C759" s="20"/>
    </row>
    <row r="760" spans="2:3" ht="15.75" customHeight="1">
      <c r="B760" s="19"/>
      <c r="C760" s="20"/>
    </row>
    <row r="761" spans="2:3" ht="15.75" customHeight="1">
      <c r="B761" s="19"/>
      <c r="C761" s="20"/>
    </row>
    <row r="762" spans="2:3" ht="15.75" customHeight="1">
      <c r="B762" s="19"/>
      <c r="C762" s="20"/>
    </row>
    <row r="763" spans="2:3" ht="15.75" customHeight="1">
      <c r="B763" s="19"/>
      <c r="C763" s="20"/>
    </row>
    <row r="764" spans="2:3" ht="15.75" customHeight="1">
      <c r="B764" s="19"/>
      <c r="C764" s="20"/>
    </row>
    <row r="765" spans="2:3" ht="15.75" customHeight="1">
      <c r="B765" s="19"/>
      <c r="C765" s="20"/>
    </row>
    <row r="766" spans="2:3" ht="15.75" customHeight="1">
      <c r="B766" s="19"/>
      <c r="C766" s="20"/>
    </row>
    <row r="767" spans="2:3" ht="15.75" customHeight="1">
      <c r="B767" s="19"/>
      <c r="C767" s="20"/>
    </row>
    <row r="768" spans="2:3" ht="15.75" customHeight="1">
      <c r="B768" s="19"/>
      <c r="C768" s="20"/>
    </row>
    <row r="769" spans="2:3" ht="15.75" customHeight="1">
      <c r="B769" s="19"/>
      <c r="C769" s="20"/>
    </row>
    <row r="770" spans="2:3" ht="15.75" customHeight="1">
      <c r="B770" s="19"/>
      <c r="C770" s="20"/>
    </row>
    <row r="771" spans="2:3" ht="15.75" customHeight="1">
      <c r="B771" s="19"/>
      <c r="C771" s="20"/>
    </row>
    <row r="772" spans="2:3" ht="15.75" customHeight="1">
      <c r="B772" s="19"/>
      <c r="C772" s="20"/>
    </row>
    <row r="773" spans="2:3" ht="15.75" customHeight="1">
      <c r="B773" s="19"/>
      <c r="C773" s="20"/>
    </row>
    <row r="774" spans="2:3" ht="15.75" customHeight="1">
      <c r="B774" s="19"/>
      <c r="C774" s="20"/>
    </row>
    <row r="775" spans="2:3" ht="15.75" customHeight="1">
      <c r="B775" s="19"/>
      <c r="C775" s="20"/>
    </row>
    <row r="776" spans="2:3" ht="15.75" customHeight="1">
      <c r="B776" s="19"/>
      <c r="C776" s="20"/>
    </row>
    <row r="777" spans="2:3" ht="15.75" customHeight="1">
      <c r="B777" s="19"/>
      <c r="C777" s="20"/>
    </row>
    <row r="778" spans="2:3" ht="15.75" customHeight="1">
      <c r="B778" s="19"/>
      <c r="C778" s="20"/>
    </row>
    <row r="779" spans="2:3" ht="15.75" customHeight="1">
      <c r="B779" s="19"/>
      <c r="C779" s="20"/>
    </row>
    <row r="780" spans="2:3" ht="15.75" customHeight="1">
      <c r="B780" s="19"/>
      <c r="C780" s="20"/>
    </row>
    <row r="781" spans="2:3" ht="15.75" customHeight="1">
      <c r="B781" s="19"/>
      <c r="C781" s="20"/>
    </row>
    <row r="782" spans="2:3" ht="15.75" customHeight="1">
      <c r="B782" s="19"/>
      <c r="C782" s="20"/>
    </row>
    <row r="783" spans="2:3" ht="15.75" customHeight="1">
      <c r="B783" s="19"/>
      <c r="C783" s="20"/>
    </row>
    <row r="784" spans="2:3" ht="15.75" customHeight="1">
      <c r="B784" s="19"/>
      <c r="C784" s="20"/>
    </row>
    <row r="785" spans="2:3" ht="15.75" customHeight="1">
      <c r="B785" s="19"/>
      <c r="C785" s="20"/>
    </row>
    <row r="786" spans="2:3" ht="15.75" customHeight="1">
      <c r="B786" s="19"/>
      <c r="C786" s="20"/>
    </row>
    <row r="787" spans="2:3" ht="15.75" customHeight="1">
      <c r="B787" s="19"/>
      <c r="C787" s="20"/>
    </row>
    <row r="788" spans="2:3" ht="15.75" customHeight="1">
      <c r="B788" s="19"/>
      <c r="C788" s="20"/>
    </row>
    <row r="789" spans="2:3" ht="15.75" customHeight="1">
      <c r="B789" s="19"/>
      <c r="C789" s="20"/>
    </row>
    <row r="790" spans="2:3" ht="15.75" customHeight="1">
      <c r="B790" s="19"/>
      <c r="C790" s="20"/>
    </row>
    <row r="791" spans="2:3" ht="15.75" customHeight="1">
      <c r="B791" s="19"/>
      <c r="C791" s="20"/>
    </row>
    <row r="792" spans="2:3" ht="15.75" customHeight="1">
      <c r="B792" s="19"/>
      <c r="C792" s="20"/>
    </row>
    <row r="793" spans="2:3" ht="15.75" customHeight="1">
      <c r="B793" s="19"/>
      <c r="C793" s="20"/>
    </row>
    <row r="794" spans="2:3" ht="15.75" customHeight="1">
      <c r="B794" s="19"/>
      <c r="C794" s="20"/>
    </row>
    <row r="795" spans="2:3" ht="15.75" customHeight="1">
      <c r="B795" s="19"/>
      <c r="C795" s="20"/>
    </row>
    <row r="796" spans="2:3" ht="15.75" customHeight="1">
      <c r="B796" s="19"/>
      <c r="C796" s="20"/>
    </row>
    <row r="797" spans="2:3" ht="15.75" customHeight="1">
      <c r="B797" s="19"/>
      <c r="C797" s="20"/>
    </row>
    <row r="798" spans="2:3" ht="15.75" customHeight="1">
      <c r="B798" s="19"/>
      <c r="C798" s="20"/>
    </row>
    <row r="799" spans="2:3" ht="15.75" customHeight="1">
      <c r="B799" s="19"/>
      <c r="C799" s="20"/>
    </row>
    <row r="800" spans="2:3" ht="15.75" customHeight="1">
      <c r="B800" s="19"/>
      <c r="C800" s="20"/>
    </row>
    <row r="801" spans="2:3" ht="15.75" customHeight="1">
      <c r="B801" s="19"/>
      <c r="C801" s="20"/>
    </row>
    <row r="802" spans="2:3" ht="15.75" customHeight="1">
      <c r="B802" s="19"/>
      <c r="C802" s="20"/>
    </row>
    <row r="803" spans="2:3" ht="15.75" customHeight="1">
      <c r="B803" s="19"/>
      <c r="C803" s="20"/>
    </row>
    <row r="804" spans="2:3" ht="15.75" customHeight="1">
      <c r="B804" s="19"/>
      <c r="C804" s="20"/>
    </row>
    <row r="805" spans="2:3" ht="15.75" customHeight="1">
      <c r="B805" s="19"/>
      <c r="C805" s="20"/>
    </row>
    <row r="806" spans="2:3" ht="15.75" customHeight="1">
      <c r="B806" s="19"/>
      <c r="C806" s="20"/>
    </row>
    <row r="807" spans="2:3" ht="15.75" customHeight="1">
      <c r="B807" s="19"/>
      <c r="C807" s="20"/>
    </row>
    <row r="808" spans="2:3" ht="15.75" customHeight="1">
      <c r="B808" s="19"/>
      <c r="C808" s="20"/>
    </row>
    <row r="809" spans="2:3" ht="15.75" customHeight="1">
      <c r="B809" s="19"/>
      <c r="C809" s="20"/>
    </row>
    <row r="810" spans="2:3" ht="15.75" customHeight="1">
      <c r="B810" s="19"/>
      <c r="C810" s="20"/>
    </row>
    <row r="811" spans="2:3" ht="15.75" customHeight="1">
      <c r="B811" s="19"/>
      <c r="C811" s="20"/>
    </row>
    <row r="812" spans="2:3" ht="15.75" customHeight="1">
      <c r="B812" s="19"/>
      <c r="C812" s="20"/>
    </row>
    <row r="813" spans="2:3" ht="15.75" customHeight="1">
      <c r="B813" s="19"/>
      <c r="C813" s="20"/>
    </row>
    <row r="814" spans="2:3" ht="15.75" customHeight="1">
      <c r="B814" s="19"/>
      <c r="C814" s="20"/>
    </row>
    <row r="815" spans="2:3" ht="15.75" customHeight="1">
      <c r="B815" s="19"/>
      <c r="C815" s="20"/>
    </row>
    <row r="816" spans="2:3" ht="15.75" customHeight="1">
      <c r="B816" s="19"/>
      <c r="C816" s="20"/>
    </row>
    <row r="817" spans="2:3" ht="15.75" customHeight="1">
      <c r="B817" s="19"/>
      <c r="C817" s="20"/>
    </row>
    <row r="818" spans="2:3" ht="15.75" customHeight="1">
      <c r="B818" s="19"/>
      <c r="C818" s="20"/>
    </row>
    <row r="819" spans="2:3" ht="15.75" customHeight="1">
      <c r="B819" s="19"/>
      <c r="C819" s="20"/>
    </row>
    <row r="820" spans="2:3" ht="15.75" customHeight="1">
      <c r="B820" s="19"/>
      <c r="C820" s="20"/>
    </row>
    <row r="821" spans="2:3" ht="15.75" customHeight="1">
      <c r="B821" s="19"/>
      <c r="C821" s="20"/>
    </row>
    <row r="822" spans="2:3" ht="15.75" customHeight="1">
      <c r="B822" s="19"/>
      <c r="C822" s="20"/>
    </row>
    <row r="823" spans="2:3" ht="15.75" customHeight="1">
      <c r="B823" s="19"/>
      <c r="C823" s="20"/>
    </row>
    <row r="824" spans="2:3" ht="15.75" customHeight="1">
      <c r="B824" s="19"/>
      <c r="C824" s="20"/>
    </row>
    <row r="825" spans="2:3" ht="15.75" customHeight="1">
      <c r="B825" s="19"/>
      <c r="C825" s="20"/>
    </row>
    <row r="826" spans="2:3" ht="15.75" customHeight="1">
      <c r="B826" s="19"/>
      <c r="C826" s="20"/>
    </row>
    <row r="827" spans="2:3" ht="15.75" customHeight="1">
      <c r="B827" s="19"/>
      <c r="C827" s="20"/>
    </row>
    <row r="828" spans="2:3" ht="15.75" customHeight="1">
      <c r="B828" s="19"/>
      <c r="C828" s="20"/>
    </row>
    <row r="829" spans="2:3" ht="15.75" customHeight="1">
      <c r="B829" s="19"/>
      <c r="C829" s="20"/>
    </row>
    <row r="830" spans="2:3" ht="15.75" customHeight="1">
      <c r="B830" s="19"/>
      <c r="C830" s="20"/>
    </row>
    <row r="831" spans="2:3" ht="15.75" customHeight="1">
      <c r="B831" s="19"/>
      <c r="C831" s="20"/>
    </row>
    <row r="832" spans="2:3" ht="15.75" customHeight="1">
      <c r="B832" s="19"/>
      <c r="C832" s="20"/>
    </row>
    <row r="833" spans="2:3" ht="15.75" customHeight="1">
      <c r="B833" s="19"/>
      <c r="C833" s="20"/>
    </row>
    <row r="834" spans="2:3" ht="15.75" customHeight="1">
      <c r="B834" s="19"/>
      <c r="C834" s="20"/>
    </row>
    <row r="835" spans="2:3" ht="15.75" customHeight="1">
      <c r="B835" s="19"/>
      <c r="C835" s="20"/>
    </row>
    <row r="836" spans="2:3" ht="15.75" customHeight="1">
      <c r="B836" s="19"/>
      <c r="C836" s="20"/>
    </row>
    <row r="837" spans="2:3" ht="15.75" customHeight="1">
      <c r="B837" s="19"/>
      <c r="C837" s="20"/>
    </row>
    <row r="838" spans="2:3" ht="15.75" customHeight="1">
      <c r="B838" s="19"/>
      <c r="C838" s="20"/>
    </row>
    <row r="839" spans="2:3" ht="15.75" customHeight="1">
      <c r="B839" s="19"/>
      <c r="C839" s="20"/>
    </row>
    <row r="840" spans="2:3" ht="15.75" customHeight="1">
      <c r="B840" s="19"/>
      <c r="C840" s="20"/>
    </row>
    <row r="841" spans="2:3" ht="15.75" customHeight="1">
      <c r="B841" s="19"/>
      <c r="C841" s="20"/>
    </row>
    <row r="842" spans="2:3" ht="15.75" customHeight="1">
      <c r="B842" s="19"/>
      <c r="C842" s="20"/>
    </row>
    <row r="843" spans="2:3" ht="15.75" customHeight="1">
      <c r="B843" s="19"/>
      <c r="C843" s="20"/>
    </row>
    <row r="844" spans="2:3" ht="15.75" customHeight="1">
      <c r="B844" s="19"/>
      <c r="C844" s="20"/>
    </row>
    <row r="845" spans="2:3" ht="15.75" customHeight="1">
      <c r="B845" s="19"/>
      <c r="C845" s="20"/>
    </row>
    <row r="846" spans="2:3" ht="15.75" customHeight="1">
      <c r="B846" s="19"/>
      <c r="C846" s="20"/>
    </row>
    <row r="847" spans="2:3" ht="15.75" customHeight="1">
      <c r="B847" s="19"/>
      <c r="C847" s="20"/>
    </row>
    <row r="848" spans="2:3" ht="15.75" customHeight="1">
      <c r="B848" s="19"/>
      <c r="C848" s="20"/>
    </row>
    <row r="849" spans="2:3" ht="15.75" customHeight="1">
      <c r="B849" s="19"/>
      <c r="C849" s="20"/>
    </row>
    <row r="850" spans="2:3" ht="15.75" customHeight="1">
      <c r="B850" s="19"/>
      <c r="C850" s="20"/>
    </row>
    <row r="851" spans="2:3" ht="15.75" customHeight="1">
      <c r="B851" s="19"/>
      <c r="C851" s="20"/>
    </row>
    <row r="852" spans="2:3" ht="15.75" customHeight="1">
      <c r="B852" s="19"/>
      <c r="C852" s="20"/>
    </row>
    <row r="853" spans="2:3" ht="15.75" customHeight="1">
      <c r="B853" s="19"/>
      <c r="C853" s="20"/>
    </row>
    <row r="854" spans="2:3" ht="15.75" customHeight="1">
      <c r="B854" s="19"/>
      <c r="C854" s="20"/>
    </row>
    <row r="855" spans="2:3" ht="15.75" customHeight="1">
      <c r="B855" s="19"/>
      <c r="C855" s="20"/>
    </row>
    <row r="856" spans="2:3" ht="15.75" customHeight="1">
      <c r="B856" s="19"/>
      <c r="C856" s="20"/>
    </row>
    <row r="857" spans="2:3" ht="15.75" customHeight="1">
      <c r="B857" s="19"/>
      <c r="C857" s="20"/>
    </row>
    <row r="858" spans="2:3" ht="15.75" customHeight="1">
      <c r="B858" s="19"/>
      <c r="C858" s="20"/>
    </row>
    <row r="859" spans="2:3" ht="15.75" customHeight="1">
      <c r="B859" s="19"/>
      <c r="C859" s="20"/>
    </row>
    <row r="860" spans="2:3" ht="15.75" customHeight="1">
      <c r="B860" s="19"/>
      <c r="C860" s="20"/>
    </row>
    <row r="861" spans="2:3" ht="15.75" customHeight="1">
      <c r="B861" s="19"/>
      <c r="C861" s="20"/>
    </row>
    <row r="862" spans="2:3" ht="15.75" customHeight="1">
      <c r="B862" s="19"/>
      <c r="C862" s="20"/>
    </row>
    <row r="863" spans="2:3" ht="15.75" customHeight="1">
      <c r="B863" s="19"/>
      <c r="C863" s="20"/>
    </row>
    <row r="864" spans="2:3" ht="15.75" customHeight="1">
      <c r="B864" s="19"/>
      <c r="C864" s="20"/>
    </row>
    <row r="865" spans="2:3" ht="15.75" customHeight="1">
      <c r="B865" s="19"/>
      <c r="C865" s="20"/>
    </row>
    <row r="866" spans="2:3" ht="15.75" customHeight="1">
      <c r="B866" s="19"/>
      <c r="C866" s="20"/>
    </row>
    <row r="867" spans="2:3" ht="15.75" customHeight="1">
      <c r="B867" s="19"/>
      <c r="C867" s="20"/>
    </row>
    <row r="868" spans="2:3" ht="15.75" customHeight="1">
      <c r="B868" s="19"/>
      <c r="C868" s="20"/>
    </row>
    <row r="869" spans="2:3" ht="15.75" customHeight="1">
      <c r="B869" s="19"/>
      <c r="C869" s="20"/>
    </row>
    <row r="870" spans="2:3" ht="15.75" customHeight="1">
      <c r="B870" s="19"/>
      <c r="C870" s="20"/>
    </row>
    <row r="871" spans="2:3" ht="15.75" customHeight="1">
      <c r="B871" s="19"/>
      <c r="C871" s="20"/>
    </row>
    <row r="872" spans="2:3" ht="15.75" customHeight="1">
      <c r="B872" s="19"/>
      <c r="C872" s="20"/>
    </row>
    <row r="873" spans="2:3" ht="15.75" customHeight="1">
      <c r="B873" s="19"/>
      <c r="C873" s="20"/>
    </row>
    <row r="874" spans="2:3" ht="15.75" customHeight="1">
      <c r="B874" s="19"/>
      <c r="C874" s="20"/>
    </row>
    <row r="875" spans="2:3" ht="15.75" customHeight="1">
      <c r="B875" s="19"/>
      <c r="C875" s="20"/>
    </row>
    <row r="876" spans="2:3" ht="15.75" customHeight="1">
      <c r="B876" s="19"/>
      <c r="C876" s="20"/>
    </row>
    <row r="877" spans="2:3" ht="15.75" customHeight="1">
      <c r="B877" s="19"/>
      <c r="C877" s="20"/>
    </row>
    <row r="878" spans="2:3" ht="15.75" customHeight="1">
      <c r="B878" s="19"/>
      <c r="C878" s="20"/>
    </row>
    <row r="879" spans="2:3" ht="15.75" customHeight="1">
      <c r="B879" s="19"/>
      <c r="C879" s="20"/>
    </row>
    <row r="880" spans="2:3" ht="15.75" customHeight="1">
      <c r="B880" s="19"/>
      <c r="C880" s="20"/>
    </row>
    <row r="881" spans="2:3" ht="15.75" customHeight="1">
      <c r="B881" s="19"/>
      <c r="C881" s="20"/>
    </row>
    <row r="882" spans="2:3" ht="15.75" customHeight="1">
      <c r="B882" s="19"/>
      <c r="C882" s="20"/>
    </row>
    <row r="883" spans="2:3" ht="15.75" customHeight="1">
      <c r="B883" s="19"/>
      <c r="C883" s="20"/>
    </row>
    <row r="884" spans="2:3" ht="15.75" customHeight="1">
      <c r="B884" s="19"/>
      <c r="C884" s="20"/>
    </row>
    <row r="885" spans="2:3" ht="15.75" customHeight="1">
      <c r="B885" s="19"/>
      <c r="C885" s="20"/>
    </row>
    <row r="886" spans="2:3" ht="15.75" customHeight="1">
      <c r="B886" s="19"/>
      <c r="C886" s="20"/>
    </row>
    <row r="887" spans="2:3" ht="15.75" customHeight="1">
      <c r="B887" s="19"/>
      <c r="C887" s="20"/>
    </row>
    <row r="888" spans="2:3" ht="15.75" customHeight="1">
      <c r="B888" s="19"/>
      <c r="C888" s="20"/>
    </row>
    <row r="889" spans="2:3" ht="15.75" customHeight="1">
      <c r="B889" s="19"/>
      <c r="C889" s="20"/>
    </row>
    <row r="890" spans="2:3" ht="15.75" customHeight="1">
      <c r="B890" s="19"/>
      <c r="C890" s="20"/>
    </row>
    <row r="891" spans="2:3" ht="15.75" customHeight="1">
      <c r="B891" s="19"/>
      <c r="C891" s="20"/>
    </row>
    <row r="892" spans="2:3" ht="15.75" customHeight="1">
      <c r="B892" s="19"/>
      <c r="C892" s="20"/>
    </row>
    <row r="893" spans="2:3" ht="15.75" customHeight="1">
      <c r="B893" s="19"/>
      <c r="C893" s="20"/>
    </row>
    <row r="894" spans="2:3" ht="15.75" customHeight="1">
      <c r="B894" s="19"/>
      <c r="C894" s="20"/>
    </row>
    <row r="895" spans="2:3" ht="15.75" customHeight="1">
      <c r="B895" s="19"/>
      <c r="C895" s="20"/>
    </row>
    <row r="896" spans="2:3" ht="15.75" customHeight="1">
      <c r="B896" s="19"/>
      <c r="C896" s="20"/>
    </row>
    <row r="897" spans="2:3" ht="15.75" customHeight="1">
      <c r="B897" s="19"/>
      <c r="C897" s="20"/>
    </row>
    <row r="898" spans="2:3" ht="15.75" customHeight="1">
      <c r="B898" s="19"/>
      <c r="C898" s="20"/>
    </row>
    <row r="899" spans="2:3" ht="15.75" customHeight="1">
      <c r="B899" s="19"/>
      <c r="C899" s="20"/>
    </row>
    <row r="900" spans="2:3" ht="15.75" customHeight="1">
      <c r="B900" s="19"/>
      <c r="C900" s="20"/>
    </row>
    <row r="901" spans="2:3" ht="15.75" customHeight="1">
      <c r="B901" s="19"/>
      <c r="C901" s="20"/>
    </row>
    <row r="902" spans="2:3" ht="15.75" customHeight="1">
      <c r="B902" s="19"/>
      <c r="C902" s="20"/>
    </row>
    <row r="903" spans="2:3" ht="15.75" customHeight="1">
      <c r="B903" s="19"/>
      <c r="C903" s="20"/>
    </row>
    <row r="904" spans="2:3" ht="15.75" customHeight="1">
      <c r="B904" s="19"/>
      <c r="C904" s="20"/>
    </row>
    <row r="905" spans="2:3" ht="15.75" customHeight="1">
      <c r="B905" s="19"/>
      <c r="C905" s="20"/>
    </row>
    <row r="906" spans="2:3" ht="15.75" customHeight="1">
      <c r="B906" s="19"/>
      <c r="C906" s="20"/>
    </row>
    <row r="907" spans="2:3" ht="15.75" customHeight="1">
      <c r="B907" s="19"/>
      <c r="C907" s="20"/>
    </row>
    <row r="908" spans="2:3" ht="15.75" customHeight="1">
      <c r="B908" s="19"/>
      <c r="C908" s="20"/>
    </row>
    <row r="909" spans="2:3" ht="15.75" customHeight="1">
      <c r="B909" s="19"/>
      <c r="C909" s="20"/>
    </row>
    <row r="910" spans="2:3" ht="15.75" customHeight="1">
      <c r="B910" s="19"/>
      <c r="C910" s="20"/>
    </row>
    <row r="911" spans="2:3" ht="15.75" customHeight="1">
      <c r="B911" s="19"/>
      <c r="C911" s="20"/>
    </row>
    <row r="912" spans="2:3" ht="15.75" customHeight="1">
      <c r="B912" s="19"/>
      <c r="C912" s="20"/>
    </row>
    <row r="913" spans="2:3" ht="15.75" customHeight="1">
      <c r="B913" s="19"/>
      <c r="C913" s="20"/>
    </row>
    <row r="914" spans="2:3" ht="15.75" customHeight="1">
      <c r="B914" s="19"/>
      <c r="C914" s="20"/>
    </row>
    <row r="915" spans="2:3" ht="15.75" customHeight="1">
      <c r="B915" s="19"/>
      <c r="C915" s="20"/>
    </row>
    <row r="916" spans="2:3" ht="15.75" customHeight="1">
      <c r="B916" s="19"/>
      <c r="C916" s="20"/>
    </row>
    <row r="917" spans="2:3" ht="15.75" customHeight="1">
      <c r="B917" s="19"/>
      <c r="C917" s="20"/>
    </row>
    <row r="918" spans="2:3" ht="15.75" customHeight="1">
      <c r="B918" s="19"/>
      <c r="C918" s="20"/>
    </row>
    <row r="919" spans="2:3" ht="15.75" customHeight="1">
      <c r="B919" s="19"/>
      <c r="C919" s="20"/>
    </row>
    <row r="920" spans="2:3" ht="15.75" customHeight="1">
      <c r="B920" s="19"/>
      <c r="C920" s="20"/>
    </row>
    <row r="921" spans="2:3" ht="15.75" customHeight="1">
      <c r="B921" s="19"/>
      <c r="C921" s="20"/>
    </row>
    <row r="922" spans="2:3" ht="15.75" customHeight="1">
      <c r="B922" s="19"/>
      <c r="C922" s="20"/>
    </row>
    <row r="923" spans="2:3" ht="15.75" customHeight="1">
      <c r="B923" s="19"/>
      <c r="C923" s="20"/>
    </row>
    <row r="924" spans="2:3" ht="15.75" customHeight="1">
      <c r="B924" s="19"/>
      <c r="C924" s="20"/>
    </row>
    <row r="925" spans="2:3" ht="15.75" customHeight="1">
      <c r="B925" s="19"/>
      <c r="C925" s="20"/>
    </row>
    <row r="926" spans="2:3" ht="15.75" customHeight="1">
      <c r="B926" s="19"/>
      <c r="C926" s="20"/>
    </row>
    <row r="927" spans="2:3" ht="15.75" customHeight="1">
      <c r="B927" s="19"/>
      <c r="C927" s="20"/>
    </row>
    <row r="928" spans="2:3" ht="15.75" customHeight="1">
      <c r="B928" s="19"/>
      <c r="C928" s="20"/>
    </row>
    <row r="929" spans="2:3" ht="15.75" customHeight="1">
      <c r="B929" s="19"/>
      <c r="C929" s="20"/>
    </row>
    <row r="930" spans="2:3" ht="15.75" customHeight="1">
      <c r="B930" s="19"/>
      <c r="C930" s="20"/>
    </row>
    <row r="931" spans="2:3" ht="15.75" customHeight="1">
      <c r="B931" s="19"/>
      <c r="C931" s="20"/>
    </row>
    <row r="932" spans="2:3" ht="15.75" customHeight="1">
      <c r="B932" s="19"/>
      <c r="C932" s="20"/>
    </row>
    <row r="933" spans="2:3" ht="15.75" customHeight="1">
      <c r="B933" s="19"/>
      <c r="C933" s="20"/>
    </row>
    <row r="934" spans="2:3" ht="15.75" customHeight="1">
      <c r="B934" s="19"/>
      <c r="C934" s="20"/>
    </row>
    <row r="935" spans="2:3" ht="15.75" customHeight="1">
      <c r="B935" s="19"/>
      <c r="C935" s="20"/>
    </row>
    <row r="936" spans="2:3" ht="15.75" customHeight="1">
      <c r="B936" s="19"/>
      <c r="C936" s="20"/>
    </row>
    <row r="937" spans="2:3" ht="15.75" customHeight="1">
      <c r="B937" s="19"/>
      <c r="C937" s="20"/>
    </row>
    <row r="938" spans="2:3" ht="15.75" customHeight="1">
      <c r="B938" s="19"/>
      <c r="C938" s="20"/>
    </row>
    <row r="939" spans="2:3" ht="15.75" customHeight="1">
      <c r="B939" s="19"/>
      <c r="C939" s="20"/>
    </row>
    <row r="940" spans="2:3" ht="15.75" customHeight="1">
      <c r="B940" s="19"/>
      <c r="C940" s="20"/>
    </row>
    <row r="941" spans="2:3" ht="15.75" customHeight="1">
      <c r="B941" s="19"/>
      <c r="C941" s="20"/>
    </row>
    <row r="942" spans="2:3" ht="15.75" customHeight="1">
      <c r="B942" s="19"/>
      <c r="C942" s="20"/>
    </row>
    <row r="943" spans="2:3" ht="15.75" customHeight="1">
      <c r="B943" s="19"/>
      <c r="C943" s="20"/>
    </row>
    <row r="944" spans="2:3" ht="15.75" customHeight="1">
      <c r="B944" s="19"/>
      <c r="C944" s="20"/>
    </row>
    <row r="945" spans="2:3" ht="15.75" customHeight="1">
      <c r="B945" s="19"/>
      <c r="C945" s="20"/>
    </row>
    <row r="946" spans="2:3" ht="15.75" customHeight="1">
      <c r="B946" s="19"/>
      <c r="C946" s="20"/>
    </row>
    <row r="947" spans="2:3" ht="15.75" customHeight="1">
      <c r="B947" s="19"/>
      <c r="C947" s="20"/>
    </row>
    <row r="948" spans="2:3" ht="15.75" customHeight="1">
      <c r="B948" s="19"/>
      <c r="C948" s="20"/>
    </row>
    <row r="949" spans="2:3" ht="15.75" customHeight="1">
      <c r="B949" s="19"/>
      <c r="C949" s="20"/>
    </row>
    <row r="950" spans="2:3" ht="15.75" customHeight="1">
      <c r="B950" s="19"/>
      <c r="C950" s="20"/>
    </row>
    <row r="951" spans="2:3" ht="15.75" customHeight="1">
      <c r="B951" s="19"/>
      <c r="C951" s="20"/>
    </row>
    <row r="952" spans="2:3" ht="15.75" customHeight="1">
      <c r="B952" s="19"/>
      <c r="C952" s="20"/>
    </row>
    <row r="953" spans="2:3" ht="15.75" customHeight="1">
      <c r="B953" s="19"/>
      <c r="C953" s="20"/>
    </row>
    <row r="954" spans="2:3" ht="15.75" customHeight="1">
      <c r="B954" s="19"/>
      <c r="C954" s="20"/>
    </row>
    <row r="955" spans="2:3" ht="15.75" customHeight="1">
      <c r="B955" s="19"/>
      <c r="C955" s="20"/>
    </row>
    <row r="956" spans="2:3" ht="15.75" customHeight="1">
      <c r="B956" s="19"/>
      <c r="C956" s="20"/>
    </row>
    <row r="957" spans="2:3" ht="15.75" customHeight="1">
      <c r="B957" s="19"/>
      <c r="C957" s="20"/>
    </row>
    <row r="958" spans="2:3" ht="15.75" customHeight="1">
      <c r="B958" s="19"/>
      <c r="C958" s="20"/>
    </row>
    <row r="959" spans="2:3" ht="15.75" customHeight="1">
      <c r="B959" s="19"/>
      <c r="C959" s="20"/>
    </row>
    <row r="960" spans="2:3" ht="15.75" customHeight="1">
      <c r="B960" s="19"/>
      <c r="C960" s="20"/>
    </row>
    <row r="961" spans="2:3" ht="15.75" customHeight="1">
      <c r="B961" s="19"/>
      <c r="C961" s="20"/>
    </row>
    <row r="962" spans="2:3" ht="15.75" customHeight="1">
      <c r="B962" s="19"/>
      <c r="C962" s="20"/>
    </row>
    <row r="963" spans="2:3" ht="15.75" customHeight="1">
      <c r="B963" s="19"/>
      <c r="C963" s="20"/>
    </row>
    <row r="964" spans="2:3" ht="15.75" customHeight="1">
      <c r="B964" s="19"/>
      <c r="C964" s="20"/>
    </row>
    <row r="965" spans="2:3" ht="15.75" customHeight="1">
      <c r="B965" s="19"/>
      <c r="C965" s="20"/>
    </row>
    <row r="966" spans="2:3" ht="15.75" customHeight="1">
      <c r="B966" s="19"/>
      <c r="C966" s="20"/>
    </row>
    <row r="967" spans="2:3" ht="15.75" customHeight="1">
      <c r="B967" s="19"/>
      <c r="C967" s="20"/>
    </row>
    <row r="968" spans="2:3" ht="15.75" customHeight="1">
      <c r="B968" s="19"/>
      <c r="C968" s="20"/>
    </row>
    <row r="969" spans="2:3" ht="15.75" customHeight="1">
      <c r="B969" s="19"/>
      <c r="C969" s="20"/>
    </row>
    <row r="970" spans="2:3" ht="15.75" customHeight="1">
      <c r="B970" s="19"/>
      <c r="C970" s="20"/>
    </row>
    <row r="971" spans="2:3" ht="15.75" customHeight="1">
      <c r="B971" s="19"/>
      <c r="C971" s="20"/>
    </row>
    <row r="972" spans="2:3" ht="15.75" customHeight="1">
      <c r="B972" s="19"/>
      <c r="C972" s="20"/>
    </row>
    <row r="973" spans="2:3" ht="15.75" customHeight="1">
      <c r="B973" s="19"/>
      <c r="C973" s="20"/>
    </row>
    <row r="974" spans="2:3" ht="15.75" customHeight="1">
      <c r="B974" s="19"/>
      <c r="C974" s="20"/>
    </row>
    <row r="975" spans="2:3" ht="15.75" customHeight="1">
      <c r="B975" s="19"/>
      <c r="C975" s="20"/>
    </row>
    <row r="976" spans="2:3" ht="15.75" customHeight="1">
      <c r="B976" s="19"/>
      <c r="C976" s="20"/>
    </row>
    <row r="977" spans="2:3" ht="15.75" customHeight="1">
      <c r="B977" s="19"/>
      <c r="C977" s="20"/>
    </row>
    <row r="978" spans="2:3" ht="15.75" customHeight="1">
      <c r="B978" s="19"/>
      <c r="C978" s="20"/>
    </row>
    <row r="979" spans="2:3" ht="15.75" customHeight="1">
      <c r="B979" s="19"/>
      <c r="C979" s="20"/>
    </row>
    <row r="980" spans="2:3" ht="15.75" customHeight="1">
      <c r="B980" s="19"/>
      <c r="C980" s="20"/>
    </row>
    <row r="981" spans="2:3" ht="15.75" customHeight="1">
      <c r="B981" s="19"/>
      <c r="C981" s="20"/>
    </row>
    <row r="982" spans="2:3" ht="15.75" customHeight="1">
      <c r="B982" s="19"/>
      <c r="C982" s="20"/>
    </row>
    <row r="983" spans="2:3" ht="15.75" customHeight="1">
      <c r="B983" s="19"/>
      <c r="C983" s="20"/>
    </row>
    <row r="984" spans="2:3" ht="15.75" customHeight="1">
      <c r="B984" s="19"/>
      <c r="C984" s="20"/>
    </row>
    <row r="985" spans="2:3" ht="15.75" customHeight="1">
      <c r="B985" s="19"/>
      <c r="C985" s="20"/>
    </row>
    <row r="986" spans="2:3" ht="15.75" customHeight="1">
      <c r="B986" s="19"/>
      <c r="C986" s="20"/>
    </row>
    <row r="987" spans="2:3" ht="15.75" customHeight="1">
      <c r="B987" s="19"/>
      <c r="C987" s="20"/>
    </row>
    <row r="988" spans="2:3" ht="15.75" customHeight="1">
      <c r="B988" s="19"/>
      <c r="C988" s="20"/>
    </row>
    <row r="989" spans="2:3" ht="15.75" customHeight="1">
      <c r="B989" s="19"/>
      <c r="C989" s="20"/>
    </row>
    <row r="990" spans="2:3" ht="15.75" customHeight="1">
      <c r="B990" s="19"/>
      <c r="C990" s="20"/>
    </row>
    <row r="991" spans="2:3" ht="15.75" customHeight="1">
      <c r="B991" s="19"/>
      <c r="C991" s="20"/>
    </row>
    <row r="992" spans="2:3" ht="15.75" customHeight="1">
      <c r="B992" s="19"/>
      <c r="C992" s="20"/>
    </row>
    <row r="993" spans="2:3" ht="15.75" customHeight="1">
      <c r="B993" s="19"/>
      <c r="C993" s="20"/>
    </row>
    <row r="994" spans="2:3" ht="15.75" customHeight="1">
      <c r="B994" s="19"/>
      <c r="C994" s="20"/>
    </row>
    <row r="995" spans="2:3" ht="15.75" customHeight="1">
      <c r="B995" s="19"/>
      <c r="C995" s="20"/>
    </row>
    <row r="996" spans="2:3" ht="15.75" customHeight="1">
      <c r="B996" s="19"/>
      <c r="C996" s="20"/>
    </row>
    <row r="997" spans="2:3" ht="15.75" customHeight="1">
      <c r="B997" s="19"/>
      <c r="C997" s="20"/>
    </row>
    <row r="998" spans="2:3" ht="15.75" customHeight="1">
      <c r="B998" s="19"/>
      <c r="C998" s="20"/>
    </row>
    <row r="999" spans="2:3" ht="15.75" customHeight="1">
      <c r="B999" s="19"/>
      <c r="C999" s="20"/>
    </row>
    <row r="1000" spans="2:3" ht="15.75" customHeight="1">
      <c r="B1000" s="19"/>
      <c r="C1000" s="20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1"/>
  <sheetViews>
    <sheetView topLeftCell="A10" workbookViewId="0">
      <selection activeCell="E48" sqref="E48"/>
    </sheetView>
  </sheetViews>
  <sheetFormatPr baseColWidth="10" defaultColWidth="14.5" defaultRowHeight="15" customHeight="1"/>
  <cols>
    <col min="1" max="1" width="57.33203125" customWidth="1"/>
    <col min="2" max="2" width="16.83203125" bestFit="1" customWidth="1"/>
    <col min="3" max="3" width="32.1640625" customWidth="1"/>
    <col min="4" max="4" width="15.1640625" customWidth="1"/>
    <col min="5" max="7" width="8.83203125" customWidth="1"/>
    <col min="8" max="8" width="10" customWidth="1"/>
    <col min="9" max="17" width="8.83203125" customWidth="1"/>
    <col min="18" max="18" width="10" customWidth="1"/>
    <col min="19" max="26" width="8.83203125" customWidth="1"/>
  </cols>
  <sheetData>
    <row r="1" spans="1:21" ht="16">
      <c r="A1" s="35"/>
      <c r="B1" s="36"/>
      <c r="C1" s="4"/>
      <c r="D1" s="4"/>
    </row>
    <row r="2" spans="1:21" ht="16">
      <c r="A2" s="2" t="s">
        <v>75</v>
      </c>
      <c r="B2" s="36"/>
      <c r="C2" s="4"/>
      <c r="D2" s="4"/>
    </row>
    <row r="3" spans="1:21">
      <c r="A3" s="37"/>
      <c r="B3" s="19"/>
    </row>
    <row r="4" spans="1:21">
      <c r="A4" s="38" t="s">
        <v>129</v>
      </c>
      <c r="B4" s="19"/>
    </row>
    <row r="5" spans="1:21">
      <c r="A5" s="39" t="s">
        <v>77</v>
      </c>
      <c r="B5" s="40"/>
      <c r="C5" s="41"/>
      <c r="D5" s="41"/>
    </row>
    <row r="6" spans="1:21">
      <c r="A6" s="42" t="s">
        <v>78</v>
      </c>
      <c r="B6" s="43"/>
    </row>
    <row r="7" spans="1:21">
      <c r="A7" s="9"/>
      <c r="B7" s="44">
        <v>2024</v>
      </c>
      <c r="C7" s="45"/>
      <c r="D7" s="46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>
      <c r="A8" s="9"/>
      <c r="B8" s="10" t="s">
        <v>79</v>
      </c>
      <c r="C8" s="48"/>
      <c r="D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>
      <c r="A9" s="23" t="s">
        <v>130</v>
      </c>
      <c r="B9" s="49"/>
      <c r="C9" s="9" t="s">
        <v>131</v>
      </c>
      <c r="D9" s="50"/>
      <c r="F9" s="47"/>
      <c r="G9" s="47"/>
      <c r="I9" s="51"/>
      <c r="J9" s="51"/>
      <c r="K9" s="51"/>
      <c r="L9" s="51"/>
      <c r="M9" s="51"/>
      <c r="N9" s="47"/>
      <c r="O9" s="47"/>
      <c r="P9" s="47"/>
      <c r="Q9" s="47"/>
      <c r="S9" s="51"/>
      <c r="T9" s="51"/>
      <c r="U9" s="51"/>
    </row>
    <row r="10" spans="1:21">
      <c r="A10" s="52" t="s">
        <v>93</v>
      </c>
      <c r="B10" s="53"/>
      <c r="C10" s="54"/>
      <c r="D10" s="50"/>
      <c r="F10" s="47"/>
      <c r="G10" s="47"/>
      <c r="I10" s="47"/>
      <c r="J10" s="47"/>
      <c r="K10" s="47"/>
      <c r="L10" s="47"/>
      <c r="M10" s="47"/>
      <c r="N10" s="47"/>
      <c r="O10" s="47"/>
      <c r="P10" s="47"/>
      <c r="Q10" s="47"/>
      <c r="S10" s="47"/>
      <c r="T10" s="47"/>
      <c r="U10" s="47"/>
    </row>
    <row r="11" spans="1:21">
      <c r="A11" s="42" t="s">
        <v>132</v>
      </c>
      <c r="B11" s="55"/>
      <c r="C11" s="56"/>
      <c r="D11" s="50"/>
      <c r="F11" s="57"/>
      <c r="G11" s="57"/>
      <c r="I11" s="58"/>
      <c r="J11" s="58"/>
      <c r="K11" s="58"/>
      <c r="L11" s="58"/>
      <c r="M11" s="58"/>
      <c r="N11" s="47"/>
      <c r="O11" s="47"/>
      <c r="P11" s="47"/>
      <c r="Q11" s="47"/>
      <c r="S11" s="58"/>
      <c r="T11" s="58"/>
      <c r="U11" s="58"/>
    </row>
    <row r="12" spans="1:21">
      <c r="A12" s="5" t="s">
        <v>133</v>
      </c>
      <c r="B12" s="53"/>
      <c r="C12" s="59" t="s">
        <v>134</v>
      </c>
      <c r="D12" s="50"/>
      <c r="F12" s="47"/>
      <c r="G12" s="47"/>
      <c r="I12" s="58"/>
      <c r="J12" s="58"/>
      <c r="K12" s="58"/>
      <c r="L12" s="58"/>
      <c r="M12" s="58"/>
      <c r="N12" s="47"/>
      <c r="O12" s="47"/>
      <c r="P12" s="47"/>
      <c r="Q12" s="47"/>
      <c r="S12" s="47"/>
      <c r="T12" s="47"/>
      <c r="U12" s="47"/>
    </row>
    <row r="13" spans="1:21">
      <c r="A13" s="60" t="s">
        <v>135</v>
      </c>
      <c r="B13" s="53"/>
      <c r="C13" s="54" t="s">
        <v>136</v>
      </c>
      <c r="D13" s="50"/>
      <c r="F13" s="47"/>
      <c r="G13" s="47"/>
      <c r="I13" s="58"/>
      <c r="J13" s="58"/>
      <c r="K13" s="58"/>
      <c r="L13" s="58"/>
      <c r="M13" s="58"/>
      <c r="N13" s="47"/>
      <c r="O13" s="47"/>
      <c r="P13" s="47"/>
      <c r="Q13" s="47"/>
      <c r="S13" s="58"/>
      <c r="T13" s="58"/>
      <c r="U13" s="58"/>
    </row>
    <row r="14" spans="1:21">
      <c r="A14" s="60" t="s">
        <v>137</v>
      </c>
      <c r="B14" s="61"/>
      <c r="C14" s="54" t="s">
        <v>138</v>
      </c>
      <c r="D14" s="50"/>
      <c r="F14" s="47"/>
      <c r="G14" s="47"/>
      <c r="I14" s="58"/>
      <c r="J14" s="58"/>
      <c r="K14" s="58"/>
      <c r="L14" s="58"/>
      <c r="M14" s="58"/>
      <c r="N14" s="47"/>
      <c r="O14" s="47"/>
      <c r="P14" s="47"/>
      <c r="Q14" s="47"/>
      <c r="S14" s="58"/>
      <c r="T14" s="58"/>
      <c r="U14" s="58"/>
    </row>
    <row r="15" spans="1:21">
      <c r="A15" s="5" t="s">
        <v>139</v>
      </c>
      <c r="B15" s="53"/>
      <c r="C15" s="54" t="s">
        <v>140</v>
      </c>
      <c r="D15" s="50"/>
      <c r="F15" s="57"/>
      <c r="G15" s="57"/>
      <c r="I15" s="51"/>
      <c r="J15" s="51"/>
      <c r="K15" s="51"/>
      <c r="L15" s="51"/>
      <c r="M15" s="51"/>
      <c r="N15" s="47"/>
      <c r="O15" s="47"/>
      <c r="P15" s="47"/>
      <c r="Q15" s="47"/>
      <c r="S15" s="58"/>
      <c r="T15" s="58"/>
      <c r="U15" s="58"/>
    </row>
    <row r="16" spans="1:21">
      <c r="A16" s="5"/>
      <c r="B16" s="62"/>
      <c r="C16" s="59"/>
      <c r="D16" s="50"/>
      <c r="F16" s="47"/>
      <c r="G16" s="47"/>
      <c r="I16" s="58"/>
      <c r="J16" s="58"/>
      <c r="K16" s="58"/>
      <c r="L16" s="58"/>
      <c r="M16" s="58"/>
      <c r="N16" s="47"/>
      <c r="O16" s="47"/>
      <c r="P16" s="47"/>
      <c r="Q16" s="47"/>
      <c r="S16" s="58"/>
      <c r="T16" s="58"/>
      <c r="U16" s="58"/>
    </row>
    <row r="17" spans="1:21">
      <c r="A17" s="13" t="s">
        <v>141</v>
      </c>
      <c r="B17" s="63">
        <f>B10+B12+B13+B15+B14</f>
        <v>0</v>
      </c>
      <c r="C17" s="59"/>
      <c r="D17" s="50"/>
      <c r="F17" s="47"/>
      <c r="G17" s="47"/>
      <c r="I17" s="58"/>
      <c r="J17" s="58"/>
      <c r="K17" s="58"/>
      <c r="L17" s="58"/>
      <c r="M17" s="58"/>
      <c r="N17" s="47"/>
      <c r="O17" s="47"/>
      <c r="P17" s="47"/>
      <c r="Q17" s="47"/>
      <c r="S17" s="58"/>
      <c r="T17" s="58"/>
      <c r="U17" s="58"/>
    </row>
    <row r="18" spans="1:21">
      <c r="A18" s="9"/>
      <c r="B18" s="49"/>
      <c r="C18" s="54"/>
      <c r="D18" s="50"/>
      <c r="F18" s="47"/>
      <c r="G18" s="47"/>
      <c r="I18" s="51"/>
      <c r="J18" s="51"/>
      <c r="K18" s="51"/>
      <c r="L18" s="51"/>
      <c r="M18" s="51"/>
      <c r="N18" s="47"/>
      <c r="O18" s="47"/>
      <c r="P18" s="47"/>
      <c r="Q18" s="47"/>
      <c r="S18" s="58"/>
      <c r="T18" s="58"/>
      <c r="U18" s="58"/>
    </row>
    <row r="19" spans="1:21">
      <c r="A19" s="7" t="s">
        <v>142</v>
      </c>
      <c r="B19" s="49"/>
      <c r="C19" s="64" t="s">
        <v>143</v>
      </c>
      <c r="D19" s="50"/>
      <c r="F19" s="47"/>
      <c r="G19" s="47"/>
      <c r="I19" s="58"/>
      <c r="J19" s="58"/>
      <c r="K19" s="58"/>
      <c r="L19" s="58"/>
      <c r="M19" s="58"/>
      <c r="N19" s="47"/>
      <c r="O19" s="47"/>
      <c r="P19" s="47"/>
      <c r="Q19" s="47"/>
      <c r="S19" s="47"/>
      <c r="T19" s="47"/>
      <c r="U19" s="47"/>
    </row>
    <row r="20" spans="1:21">
      <c r="A20" s="5" t="s">
        <v>144</v>
      </c>
      <c r="B20" s="53"/>
      <c r="C20" s="54" t="s">
        <v>145</v>
      </c>
      <c r="D20" s="50"/>
      <c r="F20" s="47"/>
      <c r="G20" s="47"/>
      <c r="I20" s="51"/>
      <c r="J20" s="51"/>
      <c r="K20" s="51"/>
      <c r="L20" s="51"/>
      <c r="M20" s="51"/>
      <c r="N20" s="47"/>
      <c r="O20" s="47"/>
      <c r="P20" s="47"/>
      <c r="Q20" s="47"/>
      <c r="S20" s="51"/>
      <c r="T20" s="51"/>
      <c r="U20" s="51"/>
    </row>
    <row r="21" spans="1:21">
      <c r="A21" s="5" t="s">
        <v>146</v>
      </c>
      <c r="B21" s="53"/>
      <c r="C21" s="54" t="s">
        <v>147</v>
      </c>
      <c r="D21" s="50"/>
      <c r="F21" s="47"/>
      <c r="G21" s="47"/>
      <c r="I21" s="51"/>
      <c r="J21" s="51"/>
      <c r="K21" s="51"/>
      <c r="L21" s="51"/>
      <c r="M21" s="51"/>
      <c r="N21" s="47"/>
      <c r="O21" s="47"/>
      <c r="P21" s="47"/>
      <c r="Q21" s="47"/>
      <c r="S21" s="51"/>
      <c r="T21" s="51"/>
      <c r="U21" s="51"/>
    </row>
    <row r="22" spans="1:21" ht="15.75" customHeight="1">
      <c r="A22" s="5" t="s">
        <v>103</v>
      </c>
      <c r="B22" s="53"/>
      <c r="C22" s="54" t="s">
        <v>148</v>
      </c>
      <c r="D22" s="50"/>
      <c r="F22" s="47"/>
      <c r="G22" s="47"/>
      <c r="I22" s="51"/>
      <c r="J22" s="51"/>
      <c r="K22" s="51"/>
      <c r="L22" s="51"/>
      <c r="M22" s="51"/>
      <c r="N22" s="47"/>
      <c r="O22" s="47"/>
      <c r="P22" s="47"/>
      <c r="Q22" s="47"/>
      <c r="S22" s="58"/>
      <c r="T22" s="58"/>
      <c r="U22" s="58"/>
    </row>
    <row r="23" spans="1:21" ht="15.75" customHeight="1">
      <c r="A23" s="5" t="s">
        <v>102</v>
      </c>
      <c r="B23" s="53"/>
      <c r="C23" s="54" t="s">
        <v>149</v>
      </c>
      <c r="D23" s="50"/>
      <c r="F23" s="47"/>
      <c r="G23" s="47"/>
      <c r="I23" s="51"/>
      <c r="J23" s="51"/>
      <c r="K23" s="51"/>
      <c r="L23" s="51"/>
      <c r="M23" s="51"/>
      <c r="N23" s="47"/>
      <c r="O23" s="47"/>
      <c r="P23" s="47"/>
      <c r="Q23" s="47"/>
      <c r="S23" s="58"/>
      <c r="T23" s="58"/>
      <c r="U23" s="58"/>
    </row>
    <row r="24" spans="1:21" ht="15.75" customHeight="1">
      <c r="A24" s="5" t="s">
        <v>112</v>
      </c>
      <c r="B24" s="53"/>
      <c r="C24" s="54" t="s">
        <v>150</v>
      </c>
      <c r="D24" s="50"/>
      <c r="F24" s="47"/>
      <c r="G24" s="47"/>
      <c r="I24" s="51"/>
      <c r="J24" s="51"/>
      <c r="K24" s="51"/>
      <c r="L24" s="51"/>
      <c r="M24" s="51"/>
      <c r="N24" s="47"/>
      <c r="O24" s="47"/>
      <c r="P24" s="47"/>
      <c r="Q24" s="47"/>
      <c r="S24" s="51"/>
      <c r="T24" s="51"/>
      <c r="U24" s="51"/>
    </row>
    <row r="25" spans="1:21" ht="15.75" customHeight="1">
      <c r="A25" s="5" t="s">
        <v>151</v>
      </c>
      <c r="B25" s="53"/>
      <c r="C25" s="54" t="s">
        <v>152</v>
      </c>
      <c r="D25" s="50"/>
      <c r="F25" s="47"/>
      <c r="G25" s="47"/>
      <c r="I25" s="51"/>
      <c r="J25" s="51"/>
      <c r="K25" s="51"/>
      <c r="L25" s="51"/>
      <c r="M25" s="51"/>
      <c r="N25" s="47"/>
      <c r="O25" s="47"/>
      <c r="P25" s="47"/>
      <c r="Q25" s="47"/>
      <c r="S25" s="51"/>
      <c r="T25" s="51"/>
      <c r="U25" s="51"/>
    </row>
    <row r="26" spans="1:21" ht="15.75" customHeight="1">
      <c r="A26" s="5" t="s">
        <v>113</v>
      </c>
      <c r="B26" s="53"/>
      <c r="C26" s="54" t="s">
        <v>153</v>
      </c>
      <c r="D26" s="50"/>
      <c r="F26" s="57"/>
      <c r="G26" s="57"/>
      <c r="I26" s="51"/>
      <c r="J26" s="51"/>
      <c r="K26" s="51"/>
      <c r="L26" s="51"/>
      <c r="M26" s="51"/>
      <c r="N26" s="47"/>
      <c r="O26" s="47"/>
      <c r="P26" s="47"/>
      <c r="Q26" s="47"/>
      <c r="S26" s="47"/>
      <c r="T26" s="47"/>
      <c r="U26" s="47"/>
    </row>
    <row r="27" spans="1:21" ht="15.75" customHeight="1">
      <c r="A27" s="5" t="s">
        <v>154</v>
      </c>
      <c r="B27" s="53"/>
      <c r="C27" s="59" t="s">
        <v>155</v>
      </c>
      <c r="D27" s="50"/>
      <c r="F27" s="57"/>
      <c r="G27" s="57"/>
      <c r="I27" s="51"/>
      <c r="J27" s="51"/>
      <c r="K27" s="51"/>
      <c r="L27" s="51"/>
      <c r="M27" s="51"/>
      <c r="N27" s="47"/>
      <c r="O27" s="47"/>
      <c r="P27" s="47"/>
      <c r="Q27" s="47"/>
      <c r="S27" s="47"/>
      <c r="T27" s="47"/>
      <c r="U27" s="47"/>
    </row>
    <row r="28" spans="1:21" ht="15.75" customHeight="1">
      <c r="A28" s="5" t="s">
        <v>156</v>
      </c>
      <c r="B28" s="53"/>
      <c r="C28" s="59" t="s">
        <v>157</v>
      </c>
      <c r="D28" s="50"/>
      <c r="F28" s="47"/>
      <c r="G28" s="47"/>
      <c r="I28" s="51"/>
      <c r="J28" s="51"/>
      <c r="K28" s="51"/>
      <c r="L28" s="51"/>
      <c r="M28" s="51"/>
      <c r="N28" s="47"/>
      <c r="O28" s="47"/>
      <c r="P28" s="47"/>
      <c r="Q28" s="47"/>
      <c r="S28" s="58"/>
      <c r="T28" s="58"/>
      <c r="U28" s="58"/>
    </row>
    <row r="29" spans="1:21" ht="15.75" customHeight="1">
      <c r="A29" s="5"/>
      <c r="B29" s="49"/>
      <c r="C29" s="59"/>
      <c r="D29" s="50"/>
      <c r="F29" s="47"/>
      <c r="G29" s="47"/>
      <c r="I29" s="51"/>
      <c r="J29" s="51"/>
      <c r="K29" s="51"/>
      <c r="L29" s="51"/>
      <c r="M29" s="51"/>
      <c r="N29" s="47"/>
      <c r="O29" s="47"/>
      <c r="P29" s="47"/>
      <c r="Q29" s="47"/>
      <c r="S29" s="58"/>
      <c r="T29" s="58"/>
      <c r="U29" s="58"/>
    </row>
    <row r="30" spans="1:21" ht="15.75" customHeight="1">
      <c r="A30" s="7" t="s">
        <v>158</v>
      </c>
      <c r="B30" s="65">
        <f>B17+SUM(B20:B28)</f>
        <v>0</v>
      </c>
      <c r="C30" s="59"/>
      <c r="D30" s="50"/>
      <c r="F30" s="47"/>
      <c r="G30" s="47"/>
      <c r="I30" s="47"/>
      <c r="J30" s="47"/>
      <c r="K30" s="47"/>
      <c r="L30" s="47"/>
      <c r="M30" s="47"/>
      <c r="N30" s="47"/>
      <c r="O30" s="47"/>
      <c r="P30" s="47"/>
      <c r="Q30" s="47"/>
      <c r="S30" s="47"/>
      <c r="T30" s="47"/>
      <c r="U30" s="47"/>
    </row>
    <row r="31" spans="1:21" ht="15.75" customHeight="1">
      <c r="A31" s="7"/>
      <c r="B31" s="66"/>
      <c r="C31" s="59"/>
      <c r="D31" s="50"/>
      <c r="F31" s="47"/>
      <c r="G31" s="47"/>
      <c r="I31" s="47"/>
      <c r="J31" s="47"/>
      <c r="K31" s="47"/>
      <c r="L31" s="47"/>
      <c r="M31" s="47"/>
      <c r="N31" s="47"/>
      <c r="O31" s="47"/>
      <c r="P31" s="47"/>
      <c r="Q31" s="47"/>
      <c r="S31" s="47"/>
      <c r="T31" s="47"/>
      <c r="U31" s="47"/>
    </row>
    <row r="32" spans="1:21" ht="15.75" customHeight="1">
      <c r="A32" s="39"/>
      <c r="B32" s="67"/>
      <c r="C32" s="59"/>
      <c r="D32" s="50"/>
      <c r="F32" s="47"/>
      <c r="G32" s="47"/>
      <c r="I32" s="47"/>
      <c r="J32" s="47"/>
      <c r="K32" s="47"/>
      <c r="L32" s="47"/>
      <c r="M32" s="47"/>
      <c r="N32" s="47"/>
      <c r="O32" s="47"/>
      <c r="P32" s="47"/>
      <c r="Q32" s="47"/>
      <c r="S32" s="47"/>
      <c r="T32" s="47"/>
      <c r="U32" s="47"/>
    </row>
    <row r="33" spans="1:21" ht="15.75" customHeight="1">
      <c r="A33" s="23" t="s">
        <v>159</v>
      </c>
      <c r="B33" s="49"/>
      <c r="C33" s="56" t="s">
        <v>160</v>
      </c>
      <c r="D33" s="50"/>
      <c r="F33" s="57"/>
      <c r="G33" s="57"/>
      <c r="I33" s="51"/>
      <c r="J33" s="51"/>
      <c r="K33" s="51"/>
      <c r="L33" s="51"/>
      <c r="M33" s="51"/>
      <c r="N33" s="47"/>
      <c r="O33" s="47"/>
      <c r="P33" s="47"/>
      <c r="Q33" s="47"/>
      <c r="S33" s="47"/>
      <c r="T33" s="47"/>
      <c r="U33" s="47"/>
    </row>
    <row r="34" spans="1:21" ht="15.75" customHeight="1">
      <c r="A34" s="5" t="s">
        <v>161</v>
      </c>
      <c r="B34" s="53"/>
      <c r="C34" s="54" t="s">
        <v>162</v>
      </c>
      <c r="D34" s="50"/>
      <c r="F34" s="57"/>
      <c r="G34" s="57"/>
      <c r="I34" s="51"/>
      <c r="J34" s="51"/>
      <c r="K34" s="51"/>
      <c r="L34" s="51"/>
      <c r="M34" s="51"/>
      <c r="N34" s="47"/>
      <c r="O34" s="47"/>
      <c r="P34" s="47"/>
      <c r="Q34" s="47"/>
      <c r="S34" s="47"/>
      <c r="T34" s="47"/>
      <c r="U34" s="47"/>
    </row>
    <row r="35" spans="1:21" ht="15.75" customHeight="1">
      <c r="A35" s="5" t="s">
        <v>163</v>
      </c>
      <c r="B35" s="53"/>
      <c r="C35" s="54" t="s">
        <v>164</v>
      </c>
      <c r="D35" s="50"/>
      <c r="F35" s="47"/>
      <c r="G35" s="47"/>
      <c r="I35" s="51"/>
      <c r="J35" s="51"/>
      <c r="K35" s="51"/>
      <c r="L35" s="51"/>
      <c r="M35" s="51"/>
      <c r="N35" s="47"/>
      <c r="O35" s="47"/>
      <c r="P35" s="47"/>
      <c r="Q35" s="47"/>
      <c r="S35" s="51"/>
      <c r="T35" s="51"/>
      <c r="U35" s="51"/>
    </row>
    <row r="36" spans="1:21" ht="15.75" customHeight="1">
      <c r="A36" s="7" t="s">
        <v>165</v>
      </c>
      <c r="B36" s="65">
        <f>B35+B34</f>
        <v>0</v>
      </c>
      <c r="C36" s="54"/>
      <c r="D36" s="50"/>
      <c r="F36" s="47"/>
      <c r="G36" s="47"/>
      <c r="I36" s="51"/>
      <c r="J36" s="51"/>
      <c r="K36" s="51"/>
      <c r="L36" s="51"/>
      <c r="M36" s="51"/>
      <c r="N36" s="47"/>
      <c r="O36" s="47"/>
      <c r="P36" s="47"/>
      <c r="Q36" s="47"/>
      <c r="S36" s="51"/>
      <c r="T36" s="51"/>
      <c r="U36" s="51"/>
    </row>
    <row r="37" spans="1:21" ht="15.75" customHeight="1">
      <c r="A37" s="7"/>
      <c r="B37" s="66"/>
      <c r="C37" s="54"/>
      <c r="D37" s="50"/>
      <c r="F37" s="47"/>
      <c r="G37" s="47"/>
      <c r="I37" s="51"/>
      <c r="J37" s="51"/>
      <c r="K37" s="51"/>
      <c r="L37" s="51"/>
      <c r="M37" s="51"/>
      <c r="N37" s="47"/>
      <c r="O37" s="47"/>
      <c r="P37" s="47"/>
      <c r="Q37" s="47"/>
      <c r="S37" s="51"/>
      <c r="T37" s="51"/>
      <c r="U37" s="51"/>
    </row>
    <row r="38" spans="1:21" ht="15.75" customHeight="1">
      <c r="A38" s="7"/>
      <c r="B38" s="53"/>
      <c r="C38" s="54"/>
      <c r="D38" s="50"/>
      <c r="F38" s="47"/>
      <c r="G38" s="47"/>
      <c r="I38" s="47"/>
      <c r="J38" s="47"/>
      <c r="K38" s="47"/>
      <c r="L38" s="47"/>
      <c r="M38" s="47"/>
      <c r="N38" s="47"/>
      <c r="O38" s="47"/>
      <c r="P38" s="47"/>
      <c r="Q38" s="47"/>
      <c r="S38" s="47"/>
      <c r="T38" s="47"/>
      <c r="U38" s="47"/>
    </row>
    <row r="39" spans="1:21" ht="15.75" customHeight="1">
      <c r="A39" s="23" t="s">
        <v>166</v>
      </c>
      <c r="B39" s="53"/>
      <c r="C39" s="56" t="s">
        <v>167</v>
      </c>
      <c r="D39" s="50"/>
      <c r="F39" s="47"/>
      <c r="G39" s="47"/>
      <c r="I39" s="58"/>
      <c r="J39" s="58"/>
      <c r="K39" s="58"/>
      <c r="L39" s="58"/>
      <c r="M39" s="58"/>
      <c r="N39" s="47"/>
      <c r="O39" s="47"/>
      <c r="P39" s="47"/>
      <c r="Q39" s="47"/>
      <c r="S39" s="58"/>
      <c r="T39" s="58"/>
      <c r="U39" s="58"/>
    </row>
    <row r="40" spans="1:21" ht="15.75" customHeight="1">
      <c r="A40" s="5" t="s">
        <v>168</v>
      </c>
      <c r="B40" s="53"/>
      <c r="C40" s="56"/>
      <c r="D40" s="50"/>
      <c r="F40" s="47"/>
      <c r="G40" s="47"/>
      <c r="I40" s="58"/>
      <c r="J40" s="58"/>
      <c r="K40" s="58"/>
      <c r="L40" s="58"/>
      <c r="M40" s="58"/>
      <c r="N40" s="47"/>
      <c r="O40" s="47"/>
      <c r="P40" s="47"/>
      <c r="Q40" s="47"/>
      <c r="S40" s="58"/>
      <c r="T40" s="58"/>
      <c r="U40" s="58"/>
    </row>
    <row r="41" spans="1:21" ht="15.75" customHeight="1">
      <c r="A41" s="5"/>
      <c r="B41" s="53"/>
      <c r="C41" s="59"/>
      <c r="D41" s="50"/>
      <c r="F41" s="47"/>
      <c r="G41" s="47"/>
      <c r="I41" s="58"/>
      <c r="J41" s="58"/>
      <c r="K41" s="58"/>
      <c r="L41" s="58"/>
      <c r="M41" s="58"/>
      <c r="N41" s="47"/>
      <c r="O41" s="47"/>
      <c r="P41" s="47"/>
      <c r="Q41" s="47"/>
      <c r="S41" s="58"/>
      <c r="T41" s="58"/>
      <c r="U41" s="58"/>
    </row>
    <row r="42" spans="1:21" ht="15.75" customHeight="1">
      <c r="A42" s="7" t="s">
        <v>169</v>
      </c>
      <c r="B42" s="65">
        <f>B40+B41</f>
        <v>0</v>
      </c>
      <c r="C42" s="59"/>
      <c r="D42" s="50"/>
      <c r="F42" s="47"/>
      <c r="G42" s="47"/>
      <c r="I42" s="58"/>
      <c r="J42" s="58"/>
      <c r="K42" s="58"/>
      <c r="L42" s="58"/>
      <c r="M42" s="58"/>
      <c r="N42" s="47"/>
      <c r="O42" s="47"/>
      <c r="P42" s="47"/>
      <c r="Q42" s="47"/>
      <c r="S42" s="58"/>
      <c r="T42" s="58"/>
      <c r="U42" s="58"/>
    </row>
    <row r="43" spans="1:21" ht="15.75" customHeight="1">
      <c r="A43" s="7"/>
      <c r="B43" s="53"/>
      <c r="C43" s="54"/>
      <c r="D43" s="50"/>
      <c r="F43" s="47"/>
      <c r="G43" s="47"/>
      <c r="I43" s="58"/>
      <c r="J43" s="58"/>
      <c r="K43" s="58"/>
      <c r="L43" s="58"/>
      <c r="M43" s="58"/>
      <c r="N43" s="47"/>
      <c r="O43" s="47"/>
      <c r="P43" s="47"/>
      <c r="Q43" s="47"/>
      <c r="S43" s="58"/>
      <c r="T43" s="58"/>
      <c r="U43" s="58"/>
    </row>
    <row r="44" spans="1:21" ht="15.75" customHeight="1">
      <c r="A44" s="7" t="s">
        <v>170</v>
      </c>
      <c r="B44" s="66">
        <f>B30+B36+B42</f>
        <v>0</v>
      </c>
      <c r="C44" s="54"/>
      <c r="D44" s="50"/>
      <c r="F44" s="47"/>
      <c r="G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15.75" customHeight="1">
      <c r="A45" s="7" t="s">
        <v>171</v>
      </c>
      <c r="B45" s="66"/>
      <c r="C45" s="54"/>
      <c r="D45" s="50"/>
      <c r="F45" s="47"/>
      <c r="G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</row>
    <row r="46" spans="1:21" ht="15.75" customHeight="1">
      <c r="A46" s="5"/>
      <c r="B46" s="53"/>
      <c r="C46" s="54"/>
      <c r="D46" s="50"/>
      <c r="F46" s="47"/>
      <c r="G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 ht="15.75" customHeight="1">
      <c r="A47" s="13" t="s">
        <v>172</v>
      </c>
      <c r="B47" s="68">
        <f>B44+B45</f>
        <v>0</v>
      </c>
      <c r="C47" s="54"/>
      <c r="D47" s="50"/>
      <c r="F47" s="57"/>
      <c r="G47" s="57"/>
      <c r="I47" s="58"/>
      <c r="J47" s="58"/>
      <c r="K47" s="58"/>
      <c r="L47" s="58"/>
      <c r="M47" s="58"/>
      <c r="N47" s="47"/>
      <c r="O47" s="47"/>
      <c r="P47" s="47"/>
      <c r="Q47" s="47"/>
      <c r="R47" s="47"/>
      <c r="S47" s="47"/>
      <c r="T47" s="47"/>
      <c r="U47" s="47"/>
    </row>
    <row r="48" spans="1:21" ht="15.75" customHeight="1">
      <c r="A48" s="39"/>
      <c r="B48" s="53"/>
      <c r="C48" s="69"/>
    </row>
    <row r="49" spans="1:2" ht="15.75" customHeight="1">
      <c r="A49" s="7" t="s">
        <v>173</v>
      </c>
      <c r="B49" s="19"/>
    </row>
    <row r="50" spans="1:2" ht="15.75" customHeight="1">
      <c r="A50" s="1" t="s">
        <v>125</v>
      </c>
      <c r="B50" s="53"/>
    </row>
    <row r="51" spans="1:2" ht="15.75" customHeight="1">
      <c r="A51" s="1" t="s">
        <v>174</v>
      </c>
      <c r="B51" s="53"/>
    </row>
    <row r="52" spans="1:2" ht="15.75" customHeight="1">
      <c r="B52" s="19"/>
    </row>
    <row r="53" spans="1:2" ht="15.75" customHeight="1">
      <c r="B53" s="19"/>
    </row>
    <row r="54" spans="1:2" ht="15.75" customHeight="1">
      <c r="B54" s="19"/>
    </row>
    <row r="55" spans="1:2" ht="15.75" customHeight="1">
      <c r="B55" s="19"/>
    </row>
    <row r="56" spans="1:2" ht="15.75" customHeight="1">
      <c r="B56" s="19"/>
    </row>
    <row r="57" spans="1:2" ht="15.75" customHeight="1">
      <c r="B57" s="19"/>
    </row>
    <row r="58" spans="1:2" ht="15.75" customHeight="1">
      <c r="B58" s="19"/>
    </row>
    <row r="59" spans="1:2" ht="15.75" customHeight="1">
      <c r="B59" s="19"/>
    </row>
    <row r="60" spans="1:2" ht="15.75" customHeight="1">
      <c r="B60" s="19"/>
    </row>
    <row r="61" spans="1:2" ht="15.75" customHeight="1">
      <c r="B61" s="19"/>
    </row>
    <row r="62" spans="1:2" ht="15.75" customHeight="1">
      <c r="B62" s="19"/>
    </row>
    <row r="63" spans="1:2" ht="15.75" customHeight="1">
      <c r="B63" s="19"/>
    </row>
    <row r="64" spans="1:2" ht="15.75" customHeight="1">
      <c r="B64" s="19"/>
    </row>
    <row r="65" spans="2:2" ht="15.75" customHeight="1">
      <c r="B65" s="19"/>
    </row>
    <row r="66" spans="2:2" ht="15.75" customHeight="1">
      <c r="B66" s="19"/>
    </row>
    <row r="67" spans="2:2" ht="15.75" customHeight="1">
      <c r="B67" s="19"/>
    </row>
    <row r="68" spans="2:2" ht="15.75" customHeight="1">
      <c r="B68" s="19"/>
    </row>
    <row r="69" spans="2:2" ht="15.75" customHeight="1">
      <c r="B69" s="19"/>
    </row>
    <row r="70" spans="2:2" ht="15.75" customHeight="1">
      <c r="B70" s="19"/>
    </row>
    <row r="71" spans="2:2" ht="15.75" customHeight="1">
      <c r="B71" s="19"/>
    </row>
    <row r="72" spans="2:2" ht="15.75" customHeight="1">
      <c r="B72" s="19"/>
    </row>
    <row r="73" spans="2:2" ht="15.75" customHeight="1">
      <c r="B73" s="19"/>
    </row>
    <row r="74" spans="2:2" ht="15.75" customHeight="1">
      <c r="B74" s="19"/>
    </row>
    <row r="75" spans="2:2" ht="15.75" customHeight="1">
      <c r="B75" s="19"/>
    </row>
    <row r="76" spans="2:2" ht="15.75" customHeight="1">
      <c r="B76" s="19"/>
    </row>
    <row r="77" spans="2:2" ht="15.75" customHeight="1">
      <c r="B77" s="19"/>
    </row>
    <row r="78" spans="2:2" ht="15.75" customHeight="1">
      <c r="B78" s="19"/>
    </row>
    <row r="79" spans="2:2" ht="15.75" customHeight="1">
      <c r="B79" s="19"/>
    </row>
    <row r="80" spans="2:2" ht="15.75" customHeight="1">
      <c r="B80" s="19"/>
    </row>
    <row r="81" spans="2:2" ht="15.75" customHeight="1">
      <c r="B81" s="19"/>
    </row>
    <row r="82" spans="2:2" ht="15.75" customHeight="1">
      <c r="B82" s="19"/>
    </row>
    <row r="83" spans="2:2" ht="15.75" customHeight="1">
      <c r="B83" s="19"/>
    </row>
    <row r="84" spans="2:2" ht="15.75" customHeight="1">
      <c r="B84" s="19"/>
    </row>
    <row r="85" spans="2:2" ht="15.75" customHeight="1">
      <c r="B85" s="19"/>
    </row>
    <row r="86" spans="2:2" ht="15.75" customHeight="1">
      <c r="B86" s="19"/>
    </row>
    <row r="87" spans="2:2" ht="15.75" customHeight="1">
      <c r="B87" s="19"/>
    </row>
    <row r="88" spans="2:2" ht="15.75" customHeight="1">
      <c r="B88" s="19"/>
    </row>
    <row r="89" spans="2:2" ht="15.75" customHeight="1">
      <c r="B89" s="19"/>
    </row>
    <row r="90" spans="2:2" ht="15.75" customHeight="1">
      <c r="B90" s="19"/>
    </row>
    <row r="91" spans="2:2" ht="15.75" customHeight="1">
      <c r="B91" s="19"/>
    </row>
    <row r="92" spans="2:2" ht="15.75" customHeight="1">
      <c r="B92" s="19"/>
    </row>
    <row r="93" spans="2:2" ht="15.75" customHeight="1">
      <c r="B93" s="19"/>
    </row>
    <row r="94" spans="2:2" ht="15.75" customHeight="1">
      <c r="B94" s="19"/>
    </row>
    <row r="95" spans="2:2" ht="15.75" customHeight="1">
      <c r="B95" s="19"/>
    </row>
    <row r="96" spans="2:2" ht="15.75" customHeight="1">
      <c r="B96" s="19"/>
    </row>
    <row r="97" spans="2:2" ht="15.75" customHeight="1">
      <c r="B97" s="19"/>
    </row>
    <row r="98" spans="2:2" ht="15.75" customHeight="1">
      <c r="B98" s="19"/>
    </row>
    <row r="99" spans="2:2" ht="15.75" customHeight="1">
      <c r="B99" s="19"/>
    </row>
    <row r="100" spans="2:2" ht="15.75" customHeight="1">
      <c r="B100" s="19"/>
    </row>
    <row r="101" spans="2:2" ht="15.75" customHeight="1">
      <c r="B101" s="19"/>
    </row>
    <row r="102" spans="2:2" ht="15.75" customHeight="1">
      <c r="B102" s="19"/>
    </row>
    <row r="103" spans="2:2" ht="15.75" customHeight="1">
      <c r="B103" s="19"/>
    </row>
    <row r="104" spans="2:2" ht="15.75" customHeight="1">
      <c r="B104" s="19"/>
    </row>
    <row r="105" spans="2:2" ht="15.75" customHeight="1">
      <c r="B105" s="19"/>
    </row>
    <row r="106" spans="2:2" ht="15.75" customHeight="1">
      <c r="B106" s="19"/>
    </row>
    <row r="107" spans="2:2" ht="15.75" customHeight="1">
      <c r="B107" s="19"/>
    </row>
    <row r="108" spans="2:2" ht="15.75" customHeight="1">
      <c r="B108" s="19"/>
    </row>
    <row r="109" spans="2:2" ht="15.75" customHeight="1">
      <c r="B109" s="19"/>
    </row>
    <row r="110" spans="2:2" ht="15.75" customHeight="1">
      <c r="B110" s="19"/>
    </row>
    <row r="111" spans="2:2" ht="15.75" customHeight="1">
      <c r="B111" s="19"/>
    </row>
    <row r="112" spans="2:2" ht="15.75" customHeight="1">
      <c r="B112" s="19"/>
    </row>
    <row r="113" spans="2:2" ht="15.75" customHeight="1">
      <c r="B113" s="19"/>
    </row>
    <row r="114" spans="2:2" ht="15.75" customHeight="1">
      <c r="B114" s="19"/>
    </row>
    <row r="115" spans="2:2" ht="15.75" customHeight="1">
      <c r="B115" s="19"/>
    </row>
    <row r="116" spans="2:2" ht="15.75" customHeight="1">
      <c r="B116" s="19"/>
    </row>
    <row r="117" spans="2:2" ht="15.75" customHeight="1">
      <c r="B117" s="19"/>
    </row>
    <row r="118" spans="2:2" ht="15.75" customHeight="1">
      <c r="B118" s="19"/>
    </row>
    <row r="119" spans="2:2" ht="15.75" customHeight="1">
      <c r="B119" s="19"/>
    </row>
    <row r="120" spans="2:2" ht="15.75" customHeight="1">
      <c r="B120" s="19"/>
    </row>
    <row r="121" spans="2:2" ht="15.75" customHeight="1">
      <c r="B121" s="19"/>
    </row>
    <row r="122" spans="2:2" ht="15.75" customHeight="1">
      <c r="B122" s="19"/>
    </row>
    <row r="123" spans="2:2" ht="15.75" customHeight="1">
      <c r="B123" s="19"/>
    </row>
    <row r="124" spans="2:2" ht="15.75" customHeight="1">
      <c r="B124" s="19"/>
    </row>
    <row r="125" spans="2:2" ht="15.75" customHeight="1">
      <c r="B125" s="19"/>
    </row>
    <row r="126" spans="2:2" ht="15.75" customHeight="1">
      <c r="B126" s="19"/>
    </row>
    <row r="127" spans="2:2" ht="15.75" customHeight="1">
      <c r="B127" s="19"/>
    </row>
    <row r="128" spans="2:2" ht="15.75" customHeight="1">
      <c r="B128" s="19"/>
    </row>
    <row r="129" spans="2:2" ht="15.75" customHeight="1">
      <c r="B129" s="19"/>
    </row>
    <row r="130" spans="2:2" ht="15.75" customHeight="1">
      <c r="B130" s="19"/>
    </row>
    <row r="131" spans="2:2" ht="15.75" customHeight="1">
      <c r="B131" s="19"/>
    </row>
    <row r="132" spans="2:2" ht="15.75" customHeight="1">
      <c r="B132" s="19"/>
    </row>
    <row r="133" spans="2:2" ht="15.75" customHeight="1">
      <c r="B133" s="19"/>
    </row>
    <row r="134" spans="2:2" ht="15.75" customHeight="1">
      <c r="B134" s="19"/>
    </row>
    <row r="135" spans="2:2" ht="15.75" customHeight="1">
      <c r="B135" s="19"/>
    </row>
    <row r="136" spans="2:2" ht="15.75" customHeight="1">
      <c r="B136" s="19"/>
    </row>
    <row r="137" spans="2:2" ht="15.75" customHeight="1">
      <c r="B137" s="19"/>
    </row>
    <row r="138" spans="2:2" ht="15.75" customHeight="1">
      <c r="B138" s="19"/>
    </row>
    <row r="139" spans="2:2" ht="15.75" customHeight="1">
      <c r="B139" s="19"/>
    </row>
    <row r="140" spans="2:2" ht="15.75" customHeight="1">
      <c r="B140" s="19"/>
    </row>
    <row r="141" spans="2:2" ht="15.75" customHeight="1">
      <c r="B141" s="19"/>
    </row>
    <row r="142" spans="2:2" ht="15.75" customHeight="1">
      <c r="B142" s="19"/>
    </row>
    <row r="143" spans="2:2" ht="15.75" customHeight="1">
      <c r="B143" s="19"/>
    </row>
    <row r="144" spans="2:2" ht="15.75" customHeight="1">
      <c r="B144" s="19"/>
    </row>
    <row r="145" spans="2:2" ht="15.75" customHeight="1">
      <c r="B145" s="19"/>
    </row>
    <row r="146" spans="2:2" ht="15.75" customHeight="1">
      <c r="B146" s="19"/>
    </row>
    <row r="147" spans="2:2" ht="15.75" customHeight="1">
      <c r="B147" s="19"/>
    </row>
    <row r="148" spans="2:2" ht="15.75" customHeight="1">
      <c r="B148" s="19"/>
    </row>
    <row r="149" spans="2:2" ht="15.75" customHeight="1">
      <c r="B149" s="19"/>
    </row>
    <row r="150" spans="2:2" ht="15.75" customHeight="1">
      <c r="B150" s="19"/>
    </row>
    <row r="151" spans="2:2" ht="15.75" customHeight="1">
      <c r="B151" s="19"/>
    </row>
    <row r="152" spans="2:2" ht="15.75" customHeight="1">
      <c r="B152" s="19"/>
    </row>
    <row r="153" spans="2:2" ht="15.75" customHeight="1">
      <c r="B153" s="19"/>
    </row>
    <row r="154" spans="2:2" ht="15.75" customHeight="1">
      <c r="B154" s="19"/>
    </row>
    <row r="155" spans="2:2" ht="15.75" customHeight="1">
      <c r="B155" s="19"/>
    </row>
    <row r="156" spans="2:2" ht="15.75" customHeight="1">
      <c r="B156" s="19"/>
    </row>
    <row r="157" spans="2:2" ht="15.75" customHeight="1">
      <c r="B157" s="19"/>
    </row>
    <row r="158" spans="2:2" ht="15.75" customHeight="1">
      <c r="B158" s="19"/>
    </row>
    <row r="159" spans="2:2" ht="15.75" customHeight="1">
      <c r="B159" s="19"/>
    </row>
    <row r="160" spans="2:2" ht="15.75" customHeight="1">
      <c r="B160" s="19"/>
    </row>
    <row r="161" spans="2:2" ht="15.75" customHeight="1">
      <c r="B161" s="19"/>
    </row>
    <row r="162" spans="2:2" ht="15.75" customHeight="1">
      <c r="B162" s="19"/>
    </row>
    <row r="163" spans="2:2" ht="15.75" customHeight="1">
      <c r="B163" s="19"/>
    </row>
    <row r="164" spans="2:2" ht="15.75" customHeight="1">
      <c r="B164" s="19"/>
    </row>
    <row r="165" spans="2:2" ht="15.75" customHeight="1">
      <c r="B165" s="19"/>
    </row>
    <row r="166" spans="2:2" ht="15.75" customHeight="1">
      <c r="B166" s="19"/>
    </row>
    <row r="167" spans="2:2" ht="15.75" customHeight="1">
      <c r="B167" s="19"/>
    </row>
    <row r="168" spans="2:2" ht="15.75" customHeight="1">
      <c r="B168" s="19"/>
    </row>
    <row r="169" spans="2:2" ht="15.75" customHeight="1">
      <c r="B169" s="19"/>
    </row>
    <row r="170" spans="2:2" ht="15.75" customHeight="1">
      <c r="B170" s="19"/>
    </row>
    <row r="171" spans="2:2" ht="15.75" customHeight="1">
      <c r="B171" s="19"/>
    </row>
    <row r="172" spans="2:2" ht="15.75" customHeight="1">
      <c r="B172" s="19"/>
    </row>
    <row r="173" spans="2:2" ht="15.75" customHeight="1">
      <c r="B173" s="19"/>
    </row>
    <row r="174" spans="2:2" ht="15.75" customHeight="1">
      <c r="B174" s="19"/>
    </row>
    <row r="175" spans="2:2" ht="15.75" customHeight="1">
      <c r="B175" s="19"/>
    </row>
    <row r="176" spans="2:2" ht="15.75" customHeight="1">
      <c r="B176" s="19"/>
    </row>
    <row r="177" spans="2:2" ht="15.75" customHeight="1">
      <c r="B177" s="19"/>
    </row>
    <row r="178" spans="2:2" ht="15.75" customHeight="1">
      <c r="B178" s="19"/>
    </row>
    <row r="179" spans="2:2" ht="15.75" customHeight="1">
      <c r="B179" s="19"/>
    </row>
    <row r="180" spans="2:2" ht="15.75" customHeight="1">
      <c r="B180" s="19"/>
    </row>
    <row r="181" spans="2:2" ht="15.75" customHeight="1">
      <c r="B181" s="19"/>
    </row>
    <row r="182" spans="2:2" ht="15.75" customHeight="1">
      <c r="B182" s="19"/>
    </row>
    <row r="183" spans="2:2" ht="15.75" customHeight="1">
      <c r="B183" s="19"/>
    </row>
    <row r="184" spans="2:2" ht="15.75" customHeight="1">
      <c r="B184" s="19"/>
    </row>
    <row r="185" spans="2:2" ht="15.75" customHeight="1">
      <c r="B185" s="19"/>
    </row>
    <row r="186" spans="2:2" ht="15.75" customHeight="1">
      <c r="B186" s="19"/>
    </row>
    <row r="187" spans="2:2" ht="15.75" customHeight="1">
      <c r="B187" s="19"/>
    </row>
    <row r="188" spans="2:2" ht="15.75" customHeight="1">
      <c r="B188" s="19"/>
    </row>
    <row r="189" spans="2:2" ht="15.75" customHeight="1">
      <c r="B189" s="19"/>
    </row>
    <row r="190" spans="2:2" ht="15.75" customHeight="1">
      <c r="B190" s="19"/>
    </row>
    <row r="191" spans="2:2" ht="15.75" customHeight="1">
      <c r="B191" s="19"/>
    </row>
    <row r="192" spans="2:2" ht="15.75" customHeight="1">
      <c r="B192" s="19"/>
    </row>
    <row r="193" spans="2:2" ht="15.75" customHeight="1">
      <c r="B193" s="19"/>
    </row>
    <row r="194" spans="2:2" ht="15.75" customHeight="1">
      <c r="B194" s="19"/>
    </row>
    <row r="195" spans="2:2" ht="15.75" customHeight="1">
      <c r="B195" s="19"/>
    </row>
    <row r="196" spans="2:2" ht="15.75" customHeight="1">
      <c r="B196" s="19"/>
    </row>
    <row r="197" spans="2:2" ht="15.75" customHeight="1">
      <c r="B197" s="19"/>
    </row>
    <row r="198" spans="2:2" ht="15.75" customHeight="1">
      <c r="B198" s="19"/>
    </row>
    <row r="199" spans="2:2" ht="15.75" customHeight="1">
      <c r="B199" s="19"/>
    </row>
    <row r="200" spans="2:2" ht="15.75" customHeight="1">
      <c r="B200" s="19"/>
    </row>
    <row r="201" spans="2:2" ht="15.75" customHeight="1">
      <c r="B201" s="19"/>
    </row>
    <row r="202" spans="2:2" ht="15.75" customHeight="1">
      <c r="B202" s="19"/>
    </row>
    <row r="203" spans="2:2" ht="15.75" customHeight="1">
      <c r="B203" s="19"/>
    </row>
    <row r="204" spans="2:2" ht="15.75" customHeight="1">
      <c r="B204" s="19"/>
    </row>
    <row r="205" spans="2:2" ht="15.75" customHeight="1">
      <c r="B205" s="19"/>
    </row>
    <row r="206" spans="2:2" ht="15.75" customHeight="1">
      <c r="B206" s="19"/>
    </row>
    <row r="207" spans="2:2" ht="15.75" customHeight="1">
      <c r="B207" s="19"/>
    </row>
    <row r="208" spans="2:2" ht="15.75" customHeight="1">
      <c r="B208" s="19"/>
    </row>
    <row r="209" spans="2:2" ht="15.75" customHeight="1">
      <c r="B209" s="19"/>
    </row>
    <row r="210" spans="2:2" ht="15.75" customHeight="1">
      <c r="B210" s="19"/>
    </row>
    <row r="211" spans="2:2" ht="15.75" customHeight="1">
      <c r="B211" s="19"/>
    </row>
    <row r="212" spans="2:2" ht="15.75" customHeight="1">
      <c r="B212" s="19"/>
    </row>
    <row r="213" spans="2:2" ht="15.75" customHeight="1">
      <c r="B213" s="19"/>
    </row>
    <row r="214" spans="2:2" ht="15.75" customHeight="1">
      <c r="B214" s="19"/>
    </row>
    <row r="215" spans="2:2" ht="15.75" customHeight="1">
      <c r="B215" s="19"/>
    </row>
    <row r="216" spans="2:2" ht="15.75" customHeight="1">
      <c r="B216" s="19"/>
    </row>
    <row r="217" spans="2:2" ht="15.75" customHeight="1">
      <c r="B217" s="19"/>
    </row>
    <row r="218" spans="2:2" ht="15.75" customHeight="1">
      <c r="B218" s="19"/>
    </row>
    <row r="219" spans="2:2" ht="15.75" customHeight="1">
      <c r="B219" s="19"/>
    </row>
    <row r="220" spans="2:2" ht="15.75" customHeight="1">
      <c r="B220" s="19"/>
    </row>
    <row r="221" spans="2:2" ht="15.75" customHeight="1">
      <c r="B221" s="19"/>
    </row>
    <row r="222" spans="2:2" ht="15.75" customHeight="1">
      <c r="B222" s="19"/>
    </row>
    <row r="223" spans="2:2" ht="15.75" customHeight="1">
      <c r="B223" s="19"/>
    </row>
    <row r="224" spans="2:2" ht="15.75" customHeight="1">
      <c r="B224" s="19"/>
    </row>
    <row r="225" spans="2:2" ht="15.75" customHeight="1">
      <c r="B225" s="19"/>
    </row>
    <row r="226" spans="2:2" ht="15.75" customHeight="1">
      <c r="B226" s="19"/>
    </row>
    <row r="227" spans="2:2" ht="15.75" customHeight="1">
      <c r="B227" s="19"/>
    </row>
    <row r="228" spans="2:2" ht="15.75" customHeight="1">
      <c r="B228" s="19"/>
    </row>
    <row r="229" spans="2:2" ht="15.75" customHeight="1">
      <c r="B229" s="19"/>
    </row>
    <row r="230" spans="2:2" ht="15.75" customHeight="1">
      <c r="B230" s="19"/>
    </row>
    <row r="231" spans="2:2" ht="15.75" customHeight="1">
      <c r="B231" s="19"/>
    </row>
    <row r="232" spans="2:2" ht="15.75" customHeight="1">
      <c r="B232" s="19"/>
    </row>
    <row r="233" spans="2:2" ht="15.75" customHeight="1">
      <c r="B233" s="19"/>
    </row>
    <row r="234" spans="2:2" ht="15.75" customHeight="1">
      <c r="B234" s="19"/>
    </row>
    <row r="235" spans="2:2" ht="15.75" customHeight="1">
      <c r="B235" s="19"/>
    </row>
    <row r="236" spans="2:2" ht="15.75" customHeight="1">
      <c r="B236" s="19"/>
    </row>
    <row r="237" spans="2:2" ht="15.75" customHeight="1">
      <c r="B237" s="19"/>
    </row>
    <row r="238" spans="2:2" ht="15.75" customHeight="1">
      <c r="B238" s="19"/>
    </row>
    <row r="239" spans="2:2" ht="15.75" customHeight="1">
      <c r="B239" s="19"/>
    </row>
    <row r="240" spans="2:2" ht="15.75" customHeight="1">
      <c r="B240" s="19"/>
    </row>
    <row r="241" spans="2:2" ht="15.75" customHeight="1">
      <c r="B241" s="19"/>
    </row>
    <row r="242" spans="2:2" ht="15.75" customHeight="1">
      <c r="B242" s="19"/>
    </row>
    <row r="243" spans="2:2" ht="15.75" customHeight="1">
      <c r="B243" s="19"/>
    </row>
    <row r="244" spans="2:2" ht="15.75" customHeight="1">
      <c r="B244" s="19"/>
    </row>
    <row r="245" spans="2:2" ht="15.75" customHeight="1">
      <c r="B245" s="19"/>
    </row>
    <row r="246" spans="2:2" ht="15.75" customHeight="1">
      <c r="B246" s="19"/>
    </row>
    <row r="247" spans="2:2" ht="15.75" customHeight="1">
      <c r="B247" s="19"/>
    </row>
    <row r="248" spans="2:2" ht="15.75" customHeight="1">
      <c r="B248" s="19"/>
    </row>
    <row r="249" spans="2:2" ht="15.75" customHeight="1">
      <c r="B249" s="19"/>
    </row>
    <row r="250" spans="2:2" ht="15.75" customHeight="1">
      <c r="B250" s="19"/>
    </row>
    <row r="251" spans="2:2" ht="15.75" customHeight="1">
      <c r="B251" s="19"/>
    </row>
    <row r="252" spans="2:2" ht="15.75" customHeight="1">
      <c r="B252" s="19"/>
    </row>
    <row r="253" spans="2:2" ht="15.75" customHeight="1">
      <c r="B253" s="19"/>
    </row>
    <row r="254" spans="2:2" ht="15.75" customHeight="1">
      <c r="B254" s="19"/>
    </row>
    <row r="255" spans="2:2" ht="15.75" customHeight="1">
      <c r="B255" s="19"/>
    </row>
    <row r="256" spans="2:2" ht="15.75" customHeight="1">
      <c r="B256" s="19"/>
    </row>
    <row r="257" spans="2:2" ht="15.75" customHeight="1">
      <c r="B257" s="19"/>
    </row>
    <row r="258" spans="2:2" ht="15.75" customHeight="1">
      <c r="B258" s="19"/>
    </row>
    <row r="259" spans="2:2" ht="15.75" customHeight="1">
      <c r="B259" s="19"/>
    </row>
    <row r="260" spans="2:2" ht="15.75" customHeight="1">
      <c r="B260" s="19"/>
    </row>
    <row r="261" spans="2:2" ht="15.75" customHeight="1">
      <c r="B261" s="19"/>
    </row>
    <row r="262" spans="2:2" ht="15.75" customHeight="1">
      <c r="B262" s="19"/>
    </row>
    <row r="263" spans="2:2" ht="15.75" customHeight="1">
      <c r="B263" s="19"/>
    </row>
    <row r="264" spans="2:2" ht="15.75" customHeight="1">
      <c r="B264" s="19"/>
    </row>
    <row r="265" spans="2:2" ht="15.75" customHeight="1">
      <c r="B265" s="19"/>
    </row>
    <row r="266" spans="2:2" ht="15.75" customHeight="1">
      <c r="B266" s="19"/>
    </row>
    <row r="267" spans="2:2" ht="15.75" customHeight="1">
      <c r="B267" s="19"/>
    </row>
    <row r="268" spans="2:2" ht="15.75" customHeight="1">
      <c r="B268" s="19"/>
    </row>
    <row r="269" spans="2:2" ht="15.75" customHeight="1">
      <c r="B269" s="19"/>
    </row>
    <row r="270" spans="2:2" ht="15.75" customHeight="1">
      <c r="B270" s="19"/>
    </row>
    <row r="271" spans="2:2" ht="15.75" customHeight="1">
      <c r="B271" s="19"/>
    </row>
    <row r="272" spans="2:2" ht="15.75" customHeight="1">
      <c r="B272" s="19"/>
    </row>
    <row r="273" spans="2:2" ht="15.75" customHeight="1">
      <c r="B273" s="19"/>
    </row>
    <row r="274" spans="2:2" ht="15.75" customHeight="1">
      <c r="B274" s="19"/>
    </row>
    <row r="275" spans="2:2" ht="15.75" customHeight="1">
      <c r="B275" s="19"/>
    </row>
    <row r="276" spans="2:2" ht="15.75" customHeight="1">
      <c r="B276" s="19"/>
    </row>
    <row r="277" spans="2:2" ht="15.75" customHeight="1">
      <c r="B277" s="19"/>
    </row>
    <row r="278" spans="2:2" ht="15.75" customHeight="1">
      <c r="B278" s="19"/>
    </row>
    <row r="279" spans="2:2" ht="15.75" customHeight="1">
      <c r="B279" s="19"/>
    </row>
    <row r="280" spans="2:2" ht="15.75" customHeight="1">
      <c r="B280" s="19"/>
    </row>
    <row r="281" spans="2:2" ht="15.75" customHeight="1">
      <c r="B281" s="19"/>
    </row>
    <row r="282" spans="2:2" ht="15.75" customHeight="1">
      <c r="B282" s="19"/>
    </row>
    <row r="283" spans="2:2" ht="15.75" customHeight="1">
      <c r="B283" s="19"/>
    </row>
    <row r="284" spans="2:2" ht="15.75" customHeight="1">
      <c r="B284" s="19"/>
    </row>
    <row r="285" spans="2:2" ht="15.75" customHeight="1">
      <c r="B285" s="19"/>
    </row>
    <row r="286" spans="2:2" ht="15.75" customHeight="1">
      <c r="B286" s="19"/>
    </row>
    <row r="287" spans="2:2" ht="15.75" customHeight="1">
      <c r="B287" s="19"/>
    </row>
    <row r="288" spans="2:2" ht="15.75" customHeight="1">
      <c r="B288" s="19"/>
    </row>
    <row r="289" spans="2:2" ht="15.75" customHeight="1">
      <c r="B289" s="19"/>
    </row>
    <row r="290" spans="2:2" ht="15.75" customHeight="1">
      <c r="B290" s="19"/>
    </row>
    <row r="291" spans="2:2" ht="15.75" customHeight="1">
      <c r="B291" s="19"/>
    </row>
    <row r="292" spans="2:2" ht="15.75" customHeight="1">
      <c r="B292" s="19"/>
    </row>
    <row r="293" spans="2:2" ht="15.75" customHeight="1">
      <c r="B293" s="19"/>
    </row>
    <row r="294" spans="2:2" ht="15.75" customHeight="1">
      <c r="B294" s="19"/>
    </row>
    <row r="295" spans="2:2" ht="15.75" customHeight="1">
      <c r="B295" s="19"/>
    </row>
    <row r="296" spans="2:2" ht="15.75" customHeight="1">
      <c r="B296" s="19"/>
    </row>
    <row r="297" spans="2:2" ht="15.75" customHeight="1">
      <c r="B297" s="19"/>
    </row>
    <row r="298" spans="2:2" ht="15.75" customHeight="1">
      <c r="B298" s="19"/>
    </row>
    <row r="299" spans="2:2" ht="15.75" customHeight="1">
      <c r="B299" s="19"/>
    </row>
    <row r="300" spans="2:2" ht="15.75" customHeight="1">
      <c r="B300" s="19"/>
    </row>
    <row r="301" spans="2:2" ht="15.75" customHeight="1">
      <c r="B301" s="19"/>
    </row>
    <row r="302" spans="2:2" ht="15.75" customHeight="1">
      <c r="B302" s="19"/>
    </row>
    <row r="303" spans="2:2" ht="15.75" customHeight="1">
      <c r="B303" s="19"/>
    </row>
    <row r="304" spans="2:2" ht="15.75" customHeight="1">
      <c r="B304" s="19"/>
    </row>
    <row r="305" spans="2:2" ht="15.75" customHeight="1">
      <c r="B305" s="19"/>
    </row>
    <row r="306" spans="2:2" ht="15.75" customHeight="1">
      <c r="B306" s="19"/>
    </row>
    <row r="307" spans="2:2" ht="15.75" customHeight="1">
      <c r="B307" s="19"/>
    </row>
    <row r="308" spans="2:2" ht="15.75" customHeight="1">
      <c r="B308" s="19"/>
    </row>
    <row r="309" spans="2:2" ht="15.75" customHeight="1">
      <c r="B309" s="19"/>
    </row>
    <row r="310" spans="2:2" ht="15.75" customHeight="1">
      <c r="B310" s="19"/>
    </row>
    <row r="311" spans="2:2" ht="15.75" customHeight="1">
      <c r="B311" s="19"/>
    </row>
    <row r="312" spans="2:2" ht="15.75" customHeight="1">
      <c r="B312" s="19"/>
    </row>
    <row r="313" spans="2:2" ht="15.75" customHeight="1">
      <c r="B313" s="19"/>
    </row>
    <row r="314" spans="2:2" ht="15.75" customHeight="1">
      <c r="B314" s="19"/>
    </row>
    <row r="315" spans="2:2" ht="15.75" customHeight="1">
      <c r="B315" s="19"/>
    </row>
    <row r="316" spans="2:2" ht="15.75" customHeight="1">
      <c r="B316" s="19"/>
    </row>
    <row r="317" spans="2:2" ht="15.75" customHeight="1">
      <c r="B317" s="19"/>
    </row>
    <row r="318" spans="2:2" ht="15.75" customHeight="1">
      <c r="B318" s="19"/>
    </row>
    <row r="319" spans="2:2" ht="15.75" customHeight="1">
      <c r="B319" s="19"/>
    </row>
    <row r="320" spans="2:2" ht="15.75" customHeight="1">
      <c r="B320" s="19"/>
    </row>
    <row r="321" spans="2:2" ht="15.75" customHeight="1">
      <c r="B321" s="19"/>
    </row>
    <row r="322" spans="2:2" ht="15.75" customHeight="1">
      <c r="B322" s="19"/>
    </row>
    <row r="323" spans="2:2" ht="15.75" customHeight="1">
      <c r="B323" s="19"/>
    </row>
    <row r="324" spans="2:2" ht="15.75" customHeight="1">
      <c r="B324" s="19"/>
    </row>
    <row r="325" spans="2:2" ht="15.75" customHeight="1">
      <c r="B325" s="19"/>
    </row>
    <row r="326" spans="2:2" ht="15.75" customHeight="1">
      <c r="B326" s="19"/>
    </row>
    <row r="327" spans="2:2" ht="15.75" customHeight="1">
      <c r="B327" s="19"/>
    </row>
    <row r="328" spans="2:2" ht="15.75" customHeight="1">
      <c r="B328" s="19"/>
    </row>
    <row r="329" spans="2:2" ht="15.75" customHeight="1">
      <c r="B329" s="19"/>
    </row>
    <row r="330" spans="2:2" ht="15.75" customHeight="1">
      <c r="B330" s="19"/>
    </row>
    <row r="331" spans="2:2" ht="15.75" customHeight="1">
      <c r="B331" s="19"/>
    </row>
    <row r="332" spans="2:2" ht="15.75" customHeight="1">
      <c r="B332" s="19"/>
    </row>
    <row r="333" spans="2:2" ht="15.75" customHeight="1">
      <c r="B333" s="19"/>
    </row>
    <row r="334" spans="2:2" ht="15.75" customHeight="1">
      <c r="B334" s="19"/>
    </row>
    <row r="335" spans="2:2" ht="15.75" customHeight="1">
      <c r="B335" s="19"/>
    </row>
    <row r="336" spans="2:2" ht="15.75" customHeight="1">
      <c r="B336" s="19"/>
    </row>
    <row r="337" spans="2:2" ht="15.75" customHeight="1">
      <c r="B337" s="19"/>
    </row>
    <row r="338" spans="2:2" ht="15.75" customHeight="1">
      <c r="B338" s="19"/>
    </row>
    <row r="339" spans="2:2" ht="15.75" customHeight="1">
      <c r="B339" s="19"/>
    </row>
    <row r="340" spans="2:2" ht="15.75" customHeight="1">
      <c r="B340" s="19"/>
    </row>
    <row r="341" spans="2:2" ht="15.75" customHeight="1">
      <c r="B341" s="19"/>
    </row>
    <row r="342" spans="2:2" ht="15.75" customHeight="1">
      <c r="B342" s="19"/>
    </row>
    <row r="343" spans="2:2" ht="15.75" customHeight="1">
      <c r="B343" s="19"/>
    </row>
    <row r="344" spans="2:2" ht="15.75" customHeight="1">
      <c r="B344" s="19"/>
    </row>
    <row r="345" spans="2:2" ht="15.75" customHeight="1">
      <c r="B345" s="19"/>
    </row>
    <row r="346" spans="2:2" ht="15.75" customHeight="1">
      <c r="B346" s="19"/>
    </row>
    <row r="347" spans="2:2" ht="15.75" customHeight="1">
      <c r="B347" s="19"/>
    </row>
    <row r="348" spans="2:2" ht="15.75" customHeight="1">
      <c r="B348" s="19"/>
    </row>
    <row r="349" spans="2:2" ht="15.75" customHeight="1">
      <c r="B349" s="19"/>
    </row>
    <row r="350" spans="2:2" ht="15.75" customHeight="1">
      <c r="B350" s="19"/>
    </row>
    <row r="351" spans="2:2" ht="15.75" customHeight="1">
      <c r="B351" s="19"/>
    </row>
    <row r="352" spans="2:2" ht="15.75" customHeight="1">
      <c r="B352" s="19"/>
    </row>
    <row r="353" spans="2:2" ht="15.75" customHeight="1">
      <c r="B353" s="19"/>
    </row>
    <row r="354" spans="2:2" ht="15.75" customHeight="1">
      <c r="B354" s="19"/>
    </row>
    <row r="355" spans="2:2" ht="15.75" customHeight="1">
      <c r="B355" s="19"/>
    </row>
    <row r="356" spans="2:2" ht="15.75" customHeight="1">
      <c r="B356" s="19"/>
    </row>
    <row r="357" spans="2:2" ht="15.75" customHeight="1">
      <c r="B357" s="19"/>
    </row>
    <row r="358" spans="2:2" ht="15.75" customHeight="1">
      <c r="B358" s="19"/>
    </row>
    <row r="359" spans="2:2" ht="15.75" customHeight="1">
      <c r="B359" s="19"/>
    </row>
    <row r="360" spans="2:2" ht="15.75" customHeight="1">
      <c r="B360" s="19"/>
    </row>
    <row r="361" spans="2:2" ht="15.75" customHeight="1">
      <c r="B361" s="19"/>
    </row>
    <row r="362" spans="2:2" ht="15.75" customHeight="1">
      <c r="B362" s="19"/>
    </row>
    <row r="363" spans="2:2" ht="15.75" customHeight="1">
      <c r="B363" s="19"/>
    </row>
    <row r="364" spans="2:2" ht="15.75" customHeight="1">
      <c r="B364" s="19"/>
    </row>
    <row r="365" spans="2:2" ht="15.75" customHeight="1">
      <c r="B365" s="19"/>
    </row>
    <row r="366" spans="2:2" ht="15.75" customHeight="1">
      <c r="B366" s="19"/>
    </row>
    <row r="367" spans="2:2" ht="15.75" customHeight="1">
      <c r="B367" s="19"/>
    </row>
    <row r="368" spans="2:2" ht="15.75" customHeight="1">
      <c r="B368" s="19"/>
    </row>
    <row r="369" spans="2:2" ht="15.75" customHeight="1">
      <c r="B369" s="19"/>
    </row>
    <row r="370" spans="2:2" ht="15.75" customHeight="1">
      <c r="B370" s="19"/>
    </row>
    <row r="371" spans="2:2" ht="15.75" customHeight="1">
      <c r="B371" s="19"/>
    </row>
    <row r="372" spans="2:2" ht="15.75" customHeight="1">
      <c r="B372" s="19"/>
    </row>
    <row r="373" spans="2:2" ht="15.75" customHeight="1">
      <c r="B373" s="19"/>
    </row>
    <row r="374" spans="2:2" ht="15.75" customHeight="1">
      <c r="B374" s="19"/>
    </row>
    <row r="375" spans="2:2" ht="15.75" customHeight="1">
      <c r="B375" s="19"/>
    </row>
    <row r="376" spans="2:2" ht="15.75" customHeight="1">
      <c r="B376" s="19"/>
    </row>
    <row r="377" spans="2:2" ht="15.75" customHeight="1">
      <c r="B377" s="19"/>
    </row>
    <row r="378" spans="2:2" ht="15.75" customHeight="1">
      <c r="B378" s="19"/>
    </row>
    <row r="379" spans="2:2" ht="15.75" customHeight="1">
      <c r="B379" s="19"/>
    </row>
    <row r="380" spans="2:2" ht="15.75" customHeight="1">
      <c r="B380" s="19"/>
    </row>
    <row r="381" spans="2:2" ht="15.75" customHeight="1">
      <c r="B381" s="19"/>
    </row>
    <row r="382" spans="2:2" ht="15.75" customHeight="1">
      <c r="B382" s="19"/>
    </row>
    <row r="383" spans="2:2" ht="15.75" customHeight="1">
      <c r="B383" s="19"/>
    </row>
    <row r="384" spans="2:2" ht="15.75" customHeight="1">
      <c r="B384" s="19"/>
    </row>
    <row r="385" spans="2:2" ht="15.75" customHeight="1">
      <c r="B385" s="19"/>
    </row>
    <row r="386" spans="2:2" ht="15.75" customHeight="1">
      <c r="B386" s="19"/>
    </row>
    <row r="387" spans="2:2" ht="15.75" customHeight="1">
      <c r="B387" s="19"/>
    </row>
    <row r="388" spans="2:2" ht="15.75" customHeight="1">
      <c r="B388" s="19"/>
    </row>
    <row r="389" spans="2:2" ht="15.75" customHeight="1">
      <c r="B389" s="19"/>
    </row>
    <row r="390" spans="2:2" ht="15.75" customHeight="1">
      <c r="B390" s="19"/>
    </row>
    <row r="391" spans="2:2" ht="15.75" customHeight="1">
      <c r="B391" s="19"/>
    </row>
    <row r="392" spans="2:2" ht="15.75" customHeight="1">
      <c r="B392" s="19"/>
    </row>
    <row r="393" spans="2:2" ht="15.75" customHeight="1">
      <c r="B393" s="19"/>
    </row>
    <row r="394" spans="2:2" ht="15.75" customHeight="1">
      <c r="B394" s="19"/>
    </row>
    <row r="395" spans="2:2" ht="15.75" customHeight="1">
      <c r="B395" s="19"/>
    </row>
    <row r="396" spans="2:2" ht="15.75" customHeight="1">
      <c r="B396" s="19"/>
    </row>
    <row r="397" spans="2:2" ht="15.75" customHeight="1">
      <c r="B397" s="19"/>
    </row>
    <row r="398" spans="2:2" ht="15.75" customHeight="1">
      <c r="B398" s="19"/>
    </row>
    <row r="399" spans="2:2" ht="15.75" customHeight="1">
      <c r="B399" s="19"/>
    </row>
    <row r="400" spans="2:2" ht="15.75" customHeight="1">
      <c r="B400" s="19"/>
    </row>
    <row r="401" spans="2:2" ht="15.75" customHeight="1">
      <c r="B401" s="19"/>
    </row>
    <row r="402" spans="2:2" ht="15.75" customHeight="1">
      <c r="B402" s="19"/>
    </row>
    <row r="403" spans="2:2" ht="15.75" customHeight="1">
      <c r="B403" s="19"/>
    </row>
    <row r="404" spans="2:2" ht="15.75" customHeight="1">
      <c r="B404" s="19"/>
    </row>
    <row r="405" spans="2:2" ht="15.75" customHeight="1">
      <c r="B405" s="19"/>
    </row>
    <row r="406" spans="2:2" ht="15.75" customHeight="1">
      <c r="B406" s="19"/>
    </row>
    <row r="407" spans="2:2" ht="15.75" customHeight="1">
      <c r="B407" s="19"/>
    </row>
    <row r="408" spans="2:2" ht="15.75" customHeight="1">
      <c r="B408" s="19"/>
    </row>
    <row r="409" spans="2:2" ht="15.75" customHeight="1">
      <c r="B409" s="19"/>
    </row>
    <row r="410" spans="2:2" ht="15.75" customHeight="1">
      <c r="B410" s="19"/>
    </row>
    <row r="411" spans="2:2" ht="15.75" customHeight="1">
      <c r="B411" s="19"/>
    </row>
    <row r="412" spans="2:2" ht="15.75" customHeight="1">
      <c r="B412" s="19"/>
    </row>
    <row r="413" spans="2:2" ht="15.75" customHeight="1">
      <c r="B413" s="19"/>
    </row>
    <row r="414" spans="2:2" ht="15.75" customHeight="1">
      <c r="B414" s="19"/>
    </row>
    <row r="415" spans="2:2" ht="15.75" customHeight="1">
      <c r="B415" s="19"/>
    </row>
    <row r="416" spans="2:2" ht="15.75" customHeight="1">
      <c r="B416" s="19"/>
    </row>
    <row r="417" spans="2:2" ht="15.75" customHeight="1">
      <c r="B417" s="19"/>
    </row>
    <row r="418" spans="2:2" ht="15.75" customHeight="1">
      <c r="B418" s="19"/>
    </row>
    <row r="419" spans="2:2" ht="15.75" customHeight="1">
      <c r="B419" s="19"/>
    </row>
    <row r="420" spans="2:2" ht="15.75" customHeight="1">
      <c r="B420" s="19"/>
    </row>
    <row r="421" spans="2:2" ht="15.75" customHeight="1">
      <c r="B421" s="19"/>
    </row>
    <row r="422" spans="2:2" ht="15.75" customHeight="1">
      <c r="B422" s="19"/>
    </row>
    <row r="423" spans="2:2" ht="15.75" customHeight="1">
      <c r="B423" s="19"/>
    </row>
    <row r="424" spans="2:2" ht="15.75" customHeight="1">
      <c r="B424" s="19"/>
    </row>
    <row r="425" spans="2:2" ht="15.75" customHeight="1">
      <c r="B425" s="19"/>
    </row>
    <row r="426" spans="2:2" ht="15.75" customHeight="1">
      <c r="B426" s="19"/>
    </row>
    <row r="427" spans="2:2" ht="15.75" customHeight="1">
      <c r="B427" s="19"/>
    </row>
    <row r="428" spans="2:2" ht="15.75" customHeight="1">
      <c r="B428" s="19"/>
    </row>
    <row r="429" spans="2:2" ht="15.75" customHeight="1">
      <c r="B429" s="19"/>
    </row>
    <row r="430" spans="2:2" ht="15.75" customHeight="1">
      <c r="B430" s="19"/>
    </row>
    <row r="431" spans="2:2" ht="15.75" customHeight="1">
      <c r="B431" s="19"/>
    </row>
    <row r="432" spans="2:2" ht="15.75" customHeight="1">
      <c r="B432" s="19"/>
    </row>
    <row r="433" spans="2:2" ht="15.75" customHeight="1">
      <c r="B433" s="19"/>
    </row>
    <row r="434" spans="2:2" ht="15.75" customHeight="1">
      <c r="B434" s="19"/>
    </row>
    <row r="435" spans="2:2" ht="15.75" customHeight="1">
      <c r="B435" s="19"/>
    </row>
    <row r="436" spans="2:2" ht="15.75" customHeight="1">
      <c r="B436" s="19"/>
    </row>
    <row r="437" spans="2:2" ht="15.75" customHeight="1">
      <c r="B437" s="19"/>
    </row>
    <row r="438" spans="2:2" ht="15.75" customHeight="1">
      <c r="B438" s="19"/>
    </row>
    <row r="439" spans="2:2" ht="15.75" customHeight="1">
      <c r="B439" s="19"/>
    </row>
    <row r="440" spans="2:2" ht="15.75" customHeight="1">
      <c r="B440" s="19"/>
    </row>
    <row r="441" spans="2:2" ht="15.75" customHeight="1">
      <c r="B441" s="19"/>
    </row>
    <row r="442" spans="2:2" ht="15.75" customHeight="1">
      <c r="B442" s="19"/>
    </row>
    <row r="443" spans="2:2" ht="15.75" customHeight="1">
      <c r="B443" s="19"/>
    </row>
    <row r="444" spans="2:2" ht="15.75" customHeight="1">
      <c r="B444" s="19"/>
    </row>
    <row r="445" spans="2:2" ht="15.75" customHeight="1">
      <c r="B445" s="19"/>
    </row>
    <row r="446" spans="2:2" ht="15.75" customHeight="1">
      <c r="B446" s="19"/>
    </row>
    <row r="447" spans="2:2" ht="15.75" customHeight="1">
      <c r="B447" s="19"/>
    </row>
    <row r="448" spans="2:2" ht="15.75" customHeight="1">
      <c r="B448" s="19"/>
    </row>
    <row r="449" spans="2:2" ht="15.75" customHeight="1">
      <c r="B449" s="19"/>
    </row>
    <row r="450" spans="2:2" ht="15.75" customHeight="1">
      <c r="B450" s="19"/>
    </row>
    <row r="451" spans="2:2" ht="15.75" customHeight="1">
      <c r="B451" s="19"/>
    </row>
    <row r="452" spans="2:2" ht="15.75" customHeight="1">
      <c r="B452" s="19"/>
    </row>
    <row r="453" spans="2:2" ht="15.75" customHeight="1">
      <c r="B453" s="19"/>
    </row>
    <row r="454" spans="2:2" ht="15.75" customHeight="1">
      <c r="B454" s="19"/>
    </row>
    <row r="455" spans="2:2" ht="15.75" customHeight="1">
      <c r="B455" s="19"/>
    </row>
    <row r="456" spans="2:2" ht="15.75" customHeight="1">
      <c r="B456" s="19"/>
    </row>
    <row r="457" spans="2:2" ht="15.75" customHeight="1">
      <c r="B457" s="19"/>
    </row>
    <row r="458" spans="2:2" ht="15.75" customHeight="1">
      <c r="B458" s="19"/>
    </row>
    <row r="459" spans="2:2" ht="15.75" customHeight="1">
      <c r="B459" s="19"/>
    </row>
    <row r="460" spans="2:2" ht="15.75" customHeight="1">
      <c r="B460" s="19"/>
    </row>
    <row r="461" spans="2:2" ht="15.75" customHeight="1">
      <c r="B461" s="19"/>
    </row>
    <row r="462" spans="2:2" ht="15.75" customHeight="1">
      <c r="B462" s="19"/>
    </row>
    <row r="463" spans="2:2" ht="15.75" customHeight="1">
      <c r="B463" s="19"/>
    </row>
    <row r="464" spans="2:2" ht="15.75" customHeight="1">
      <c r="B464" s="19"/>
    </row>
    <row r="465" spans="2:2" ht="15.75" customHeight="1">
      <c r="B465" s="19"/>
    </row>
    <row r="466" spans="2:2" ht="15.75" customHeight="1">
      <c r="B466" s="19"/>
    </row>
    <row r="467" spans="2:2" ht="15.75" customHeight="1">
      <c r="B467" s="19"/>
    </row>
    <row r="468" spans="2:2" ht="15.75" customHeight="1">
      <c r="B468" s="19"/>
    </row>
    <row r="469" spans="2:2" ht="15.75" customHeight="1">
      <c r="B469" s="19"/>
    </row>
    <row r="470" spans="2:2" ht="15.75" customHeight="1">
      <c r="B470" s="19"/>
    </row>
    <row r="471" spans="2:2" ht="15.75" customHeight="1">
      <c r="B471" s="19"/>
    </row>
    <row r="472" spans="2:2" ht="15.75" customHeight="1">
      <c r="B472" s="19"/>
    </row>
    <row r="473" spans="2:2" ht="15.75" customHeight="1">
      <c r="B473" s="19"/>
    </row>
    <row r="474" spans="2:2" ht="15.75" customHeight="1">
      <c r="B474" s="19"/>
    </row>
    <row r="475" spans="2:2" ht="15.75" customHeight="1">
      <c r="B475" s="19"/>
    </row>
    <row r="476" spans="2:2" ht="15.75" customHeight="1">
      <c r="B476" s="19"/>
    </row>
    <row r="477" spans="2:2" ht="15.75" customHeight="1">
      <c r="B477" s="19"/>
    </row>
    <row r="478" spans="2:2" ht="15.75" customHeight="1">
      <c r="B478" s="19"/>
    </row>
    <row r="479" spans="2:2" ht="15.75" customHeight="1">
      <c r="B479" s="19"/>
    </row>
    <row r="480" spans="2:2" ht="15.75" customHeight="1">
      <c r="B480" s="19"/>
    </row>
    <row r="481" spans="2:2" ht="15.75" customHeight="1">
      <c r="B481" s="19"/>
    </row>
    <row r="482" spans="2:2" ht="15.75" customHeight="1">
      <c r="B482" s="19"/>
    </row>
    <row r="483" spans="2:2" ht="15.75" customHeight="1">
      <c r="B483" s="19"/>
    </row>
    <row r="484" spans="2:2" ht="15.75" customHeight="1">
      <c r="B484" s="19"/>
    </row>
    <row r="485" spans="2:2" ht="15.75" customHeight="1">
      <c r="B485" s="19"/>
    </row>
    <row r="486" spans="2:2" ht="15.75" customHeight="1">
      <c r="B486" s="19"/>
    </row>
    <row r="487" spans="2:2" ht="15.75" customHeight="1">
      <c r="B487" s="19"/>
    </row>
    <row r="488" spans="2:2" ht="15.75" customHeight="1">
      <c r="B488" s="19"/>
    </row>
    <row r="489" spans="2:2" ht="15.75" customHeight="1">
      <c r="B489" s="19"/>
    </row>
    <row r="490" spans="2:2" ht="15.75" customHeight="1">
      <c r="B490" s="19"/>
    </row>
    <row r="491" spans="2:2" ht="15.75" customHeight="1">
      <c r="B491" s="19"/>
    </row>
    <row r="492" spans="2:2" ht="15.75" customHeight="1">
      <c r="B492" s="19"/>
    </row>
    <row r="493" spans="2:2" ht="15.75" customHeight="1">
      <c r="B493" s="19"/>
    </row>
    <row r="494" spans="2:2" ht="15.75" customHeight="1">
      <c r="B494" s="19"/>
    </row>
    <row r="495" spans="2:2" ht="15.75" customHeight="1">
      <c r="B495" s="19"/>
    </row>
    <row r="496" spans="2:2" ht="15.75" customHeight="1">
      <c r="B496" s="19"/>
    </row>
    <row r="497" spans="2:2" ht="15.75" customHeight="1">
      <c r="B497" s="19"/>
    </row>
    <row r="498" spans="2:2" ht="15.75" customHeight="1">
      <c r="B498" s="19"/>
    </row>
    <row r="499" spans="2:2" ht="15.75" customHeight="1">
      <c r="B499" s="19"/>
    </row>
    <row r="500" spans="2:2" ht="15.75" customHeight="1">
      <c r="B500" s="19"/>
    </row>
    <row r="501" spans="2:2" ht="15.75" customHeight="1">
      <c r="B501" s="19"/>
    </row>
    <row r="502" spans="2:2" ht="15.75" customHeight="1">
      <c r="B502" s="19"/>
    </row>
    <row r="503" spans="2:2" ht="15.75" customHeight="1">
      <c r="B503" s="19"/>
    </row>
    <row r="504" spans="2:2" ht="15.75" customHeight="1">
      <c r="B504" s="19"/>
    </row>
    <row r="505" spans="2:2" ht="15.75" customHeight="1">
      <c r="B505" s="19"/>
    </row>
    <row r="506" spans="2:2" ht="15.75" customHeight="1">
      <c r="B506" s="19"/>
    </row>
    <row r="507" spans="2:2" ht="15.75" customHeight="1">
      <c r="B507" s="19"/>
    </row>
    <row r="508" spans="2:2" ht="15.75" customHeight="1">
      <c r="B508" s="19"/>
    </row>
    <row r="509" spans="2:2" ht="15.75" customHeight="1">
      <c r="B509" s="19"/>
    </row>
    <row r="510" spans="2:2" ht="15.75" customHeight="1">
      <c r="B510" s="19"/>
    </row>
    <row r="511" spans="2:2" ht="15.75" customHeight="1">
      <c r="B511" s="19"/>
    </row>
    <row r="512" spans="2:2" ht="15.75" customHeight="1">
      <c r="B512" s="19"/>
    </row>
    <row r="513" spans="2:2" ht="15.75" customHeight="1">
      <c r="B513" s="19"/>
    </row>
    <row r="514" spans="2:2" ht="15.75" customHeight="1">
      <c r="B514" s="19"/>
    </row>
    <row r="515" spans="2:2" ht="15.75" customHeight="1">
      <c r="B515" s="19"/>
    </row>
    <row r="516" spans="2:2" ht="15.75" customHeight="1">
      <c r="B516" s="19"/>
    </row>
    <row r="517" spans="2:2" ht="15.75" customHeight="1">
      <c r="B517" s="19"/>
    </row>
    <row r="518" spans="2:2" ht="15.75" customHeight="1">
      <c r="B518" s="19"/>
    </row>
    <row r="519" spans="2:2" ht="15.75" customHeight="1">
      <c r="B519" s="19"/>
    </row>
    <row r="520" spans="2:2" ht="15.75" customHeight="1">
      <c r="B520" s="19"/>
    </row>
    <row r="521" spans="2:2" ht="15.75" customHeight="1">
      <c r="B521" s="19"/>
    </row>
    <row r="522" spans="2:2" ht="15.75" customHeight="1">
      <c r="B522" s="19"/>
    </row>
    <row r="523" spans="2:2" ht="15.75" customHeight="1">
      <c r="B523" s="19"/>
    </row>
    <row r="524" spans="2:2" ht="15.75" customHeight="1">
      <c r="B524" s="19"/>
    </row>
    <row r="525" spans="2:2" ht="15.75" customHeight="1">
      <c r="B525" s="19"/>
    </row>
    <row r="526" spans="2:2" ht="15.75" customHeight="1">
      <c r="B526" s="19"/>
    </row>
    <row r="527" spans="2:2" ht="15.75" customHeight="1">
      <c r="B527" s="19"/>
    </row>
    <row r="528" spans="2:2" ht="15.75" customHeight="1">
      <c r="B528" s="19"/>
    </row>
    <row r="529" spans="2:2" ht="15.75" customHeight="1">
      <c r="B529" s="19"/>
    </row>
    <row r="530" spans="2:2" ht="15.75" customHeight="1">
      <c r="B530" s="19"/>
    </row>
    <row r="531" spans="2:2" ht="15.75" customHeight="1">
      <c r="B531" s="19"/>
    </row>
    <row r="532" spans="2:2" ht="15.75" customHeight="1">
      <c r="B532" s="19"/>
    </row>
    <row r="533" spans="2:2" ht="15.75" customHeight="1">
      <c r="B533" s="19"/>
    </row>
    <row r="534" spans="2:2" ht="15.75" customHeight="1">
      <c r="B534" s="19"/>
    </row>
    <row r="535" spans="2:2" ht="15.75" customHeight="1">
      <c r="B535" s="19"/>
    </row>
    <row r="536" spans="2:2" ht="15.75" customHeight="1">
      <c r="B536" s="19"/>
    </row>
    <row r="537" spans="2:2" ht="15.75" customHeight="1">
      <c r="B537" s="19"/>
    </row>
    <row r="538" spans="2:2" ht="15.75" customHeight="1">
      <c r="B538" s="19"/>
    </row>
    <row r="539" spans="2:2" ht="15.75" customHeight="1">
      <c r="B539" s="19"/>
    </row>
    <row r="540" spans="2:2" ht="15.75" customHeight="1">
      <c r="B540" s="19"/>
    </row>
    <row r="541" spans="2:2" ht="15.75" customHeight="1">
      <c r="B541" s="19"/>
    </row>
    <row r="542" spans="2:2" ht="15.75" customHeight="1">
      <c r="B542" s="19"/>
    </row>
    <row r="543" spans="2:2" ht="15.75" customHeight="1">
      <c r="B543" s="19"/>
    </row>
    <row r="544" spans="2:2" ht="15.75" customHeight="1">
      <c r="B544" s="19"/>
    </row>
    <row r="545" spans="2:2" ht="15.75" customHeight="1">
      <c r="B545" s="19"/>
    </row>
    <row r="546" spans="2:2" ht="15.75" customHeight="1">
      <c r="B546" s="19"/>
    </row>
    <row r="547" spans="2:2" ht="15.75" customHeight="1">
      <c r="B547" s="19"/>
    </row>
    <row r="548" spans="2:2" ht="15.75" customHeight="1">
      <c r="B548" s="19"/>
    </row>
    <row r="549" spans="2:2" ht="15.75" customHeight="1">
      <c r="B549" s="19"/>
    </row>
    <row r="550" spans="2:2" ht="15.75" customHeight="1">
      <c r="B550" s="19"/>
    </row>
    <row r="551" spans="2:2" ht="15.75" customHeight="1">
      <c r="B551" s="19"/>
    </row>
    <row r="552" spans="2:2" ht="15.75" customHeight="1">
      <c r="B552" s="19"/>
    </row>
    <row r="553" spans="2:2" ht="15.75" customHeight="1">
      <c r="B553" s="19"/>
    </row>
    <row r="554" spans="2:2" ht="15.75" customHeight="1">
      <c r="B554" s="19"/>
    </row>
    <row r="555" spans="2:2" ht="15.75" customHeight="1">
      <c r="B555" s="19"/>
    </row>
    <row r="556" spans="2:2" ht="15.75" customHeight="1">
      <c r="B556" s="19"/>
    </row>
    <row r="557" spans="2:2" ht="15.75" customHeight="1">
      <c r="B557" s="19"/>
    </row>
    <row r="558" spans="2:2" ht="15.75" customHeight="1">
      <c r="B558" s="19"/>
    </row>
    <row r="559" spans="2:2" ht="15.75" customHeight="1">
      <c r="B559" s="19"/>
    </row>
    <row r="560" spans="2:2" ht="15.75" customHeight="1">
      <c r="B560" s="19"/>
    </row>
    <row r="561" spans="2:2" ht="15.75" customHeight="1">
      <c r="B561" s="19"/>
    </row>
    <row r="562" spans="2:2" ht="15.75" customHeight="1">
      <c r="B562" s="19"/>
    </row>
    <row r="563" spans="2:2" ht="15.75" customHeight="1">
      <c r="B563" s="19"/>
    </row>
    <row r="564" spans="2:2" ht="15.75" customHeight="1">
      <c r="B564" s="19"/>
    </row>
    <row r="565" spans="2:2" ht="15.75" customHeight="1">
      <c r="B565" s="19"/>
    </row>
    <row r="566" spans="2:2" ht="15.75" customHeight="1">
      <c r="B566" s="19"/>
    </row>
    <row r="567" spans="2:2" ht="15.75" customHeight="1">
      <c r="B567" s="19"/>
    </row>
    <row r="568" spans="2:2" ht="15.75" customHeight="1">
      <c r="B568" s="19"/>
    </row>
    <row r="569" spans="2:2" ht="15.75" customHeight="1">
      <c r="B569" s="19"/>
    </row>
    <row r="570" spans="2:2" ht="15.75" customHeight="1">
      <c r="B570" s="19"/>
    </row>
    <row r="571" spans="2:2" ht="15.75" customHeight="1">
      <c r="B571" s="19"/>
    </row>
    <row r="572" spans="2:2" ht="15.75" customHeight="1">
      <c r="B572" s="19"/>
    </row>
    <row r="573" spans="2:2" ht="15.75" customHeight="1">
      <c r="B573" s="19"/>
    </row>
    <row r="574" spans="2:2" ht="15.75" customHeight="1">
      <c r="B574" s="19"/>
    </row>
    <row r="575" spans="2:2" ht="15.75" customHeight="1">
      <c r="B575" s="19"/>
    </row>
    <row r="576" spans="2:2" ht="15.75" customHeight="1">
      <c r="B576" s="19"/>
    </row>
    <row r="577" spans="2:2" ht="15.75" customHeight="1">
      <c r="B577" s="19"/>
    </row>
    <row r="578" spans="2:2" ht="15.75" customHeight="1">
      <c r="B578" s="19"/>
    </row>
    <row r="579" spans="2:2" ht="15.75" customHeight="1">
      <c r="B579" s="19"/>
    </row>
    <row r="580" spans="2:2" ht="15.75" customHeight="1">
      <c r="B580" s="19"/>
    </row>
    <row r="581" spans="2:2" ht="15.75" customHeight="1">
      <c r="B581" s="19"/>
    </row>
    <row r="582" spans="2:2" ht="15.75" customHeight="1">
      <c r="B582" s="19"/>
    </row>
    <row r="583" spans="2:2" ht="15.75" customHeight="1">
      <c r="B583" s="19"/>
    </row>
    <row r="584" spans="2:2" ht="15.75" customHeight="1">
      <c r="B584" s="19"/>
    </row>
    <row r="585" spans="2:2" ht="15.75" customHeight="1">
      <c r="B585" s="19"/>
    </row>
    <row r="586" spans="2:2" ht="15.75" customHeight="1">
      <c r="B586" s="19"/>
    </row>
    <row r="587" spans="2:2" ht="15.75" customHeight="1">
      <c r="B587" s="19"/>
    </row>
    <row r="588" spans="2:2" ht="15.75" customHeight="1">
      <c r="B588" s="19"/>
    </row>
    <row r="589" spans="2:2" ht="15.75" customHeight="1">
      <c r="B589" s="19"/>
    </row>
    <row r="590" spans="2:2" ht="15.75" customHeight="1">
      <c r="B590" s="19"/>
    </row>
    <row r="591" spans="2:2" ht="15.75" customHeight="1">
      <c r="B591" s="19"/>
    </row>
    <row r="592" spans="2:2" ht="15.75" customHeight="1">
      <c r="B592" s="19"/>
    </row>
    <row r="593" spans="2:2" ht="15.75" customHeight="1">
      <c r="B593" s="19"/>
    </row>
    <row r="594" spans="2:2" ht="15.75" customHeight="1">
      <c r="B594" s="19"/>
    </row>
    <row r="595" spans="2:2" ht="15.75" customHeight="1">
      <c r="B595" s="19"/>
    </row>
    <row r="596" spans="2:2" ht="15.75" customHeight="1">
      <c r="B596" s="19"/>
    </row>
    <row r="597" spans="2:2" ht="15.75" customHeight="1">
      <c r="B597" s="19"/>
    </row>
    <row r="598" spans="2:2" ht="15.75" customHeight="1">
      <c r="B598" s="19"/>
    </row>
    <row r="599" spans="2:2" ht="15.75" customHeight="1">
      <c r="B599" s="19"/>
    </row>
    <row r="600" spans="2:2" ht="15.75" customHeight="1">
      <c r="B600" s="19"/>
    </row>
    <row r="601" spans="2:2" ht="15.75" customHeight="1">
      <c r="B601" s="19"/>
    </row>
    <row r="602" spans="2:2" ht="15.75" customHeight="1">
      <c r="B602" s="19"/>
    </row>
    <row r="603" spans="2:2" ht="15.75" customHeight="1">
      <c r="B603" s="19"/>
    </row>
    <row r="604" spans="2:2" ht="15.75" customHeight="1">
      <c r="B604" s="19"/>
    </row>
    <row r="605" spans="2:2" ht="15.75" customHeight="1">
      <c r="B605" s="19"/>
    </row>
    <row r="606" spans="2:2" ht="15.75" customHeight="1">
      <c r="B606" s="19"/>
    </row>
    <row r="607" spans="2:2" ht="15.75" customHeight="1">
      <c r="B607" s="19"/>
    </row>
    <row r="608" spans="2:2" ht="15.75" customHeight="1">
      <c r="B608" s="19"/>
    </row>
    <row r="609" spans="2:2" ht="15.75" customHeight="1">
      <c r="B609" s="19"/>
    </row>
    <row r="610" spans="2:2" ht="15.75" customHeight="1">
      <c r="B610" s="19"/>
    </row>
    <row r="611" spans="2:2" ht="15.75" customHeight="1">
      <c r="B611" s="19"/>
    </row>
    <row r="612" spans="2:2" ht="15.75" customHeight="1">
      <c r="B612" s="19"/>
    </row>
    <row r="613" spans="2:2" ht="15.75" customHeight="1">
      <c r="B613" s="19"/>
    </row>
    <row r="614" spans="2:2" ht="15.75" customHeight="1">
      <c r="B614" s="19"/>
    </row>
    <row r="615" spans="2:2" ht="15.75" customHeight="1">
      <c r="B615" s="19"/>
    </row>
    <row r="616" spans="2:2" ht="15.75" customHeight="1">
      <c r="B616" s="19"/>
    </row>
    <row r="617" spans="2:2" ht="15.75" customHeight="1">
      <c r="B617" s="19"/>
    </row>
    <row r="618" spans="2:2" ht="15.75" customHeight="1">
      <c r="B618" s="19"/>
    </row>
    <row r="619" spans="2:2" ht="15.75" customHeight="1">
      <c r="B619" s="19"/>
    </row>
    <row r="620" spans="2:2" ht="15.75" customHeight="1">
      <c r="B620" s="19"/>
    </row>
    <row r="621" spans="2:2" ht="15.75" customHeight="1">
      <c r="B621" s="19"/>
    </row>
    <row r="622" spans="2:2" ht="15.75" customHeight="1">
      <c r="B622" s="19"/>
    </row>
    <row r="623" spans="2:2" ht="15.75" customHeight="1">
      <c r="B623" s="19"/>
    </row>
    <row r="624" spans="2:2" ht="15.75" customHeight="1">
      <c r="B624" s="19"/>
    </row>
    <row r="625" spans="2:2" ht="15.75" customHeight="1">
      <c r="B625" s="19"/>
    </row>
    <row r="626" spans="2:2" ht="15.75" customHeight="1">
      <c r="B626" s="19"/>
    </row>
    <row r="627" spans="2:2" ht="15.75" customHeight="1">
      <c r="B627" s="19"/>
    </row>
    <row r="628" spans="2:2" ht="15.75" customHeight="1">
      <c r="B628" s="19"/>
    </row>
    <row r="629" spans="2:2" ht="15.75" customHeight="1">
      <c r="B629" s="19"/>
    </row>
    <row r="630" spans="2:2" ht="15.75" customHeight="1">
      <c r="B630" s="19"/>
    </row>
    <row r="631" spans="2:2" ht="15.75" customHeight="1">
      <c r="B631" s="19"/>
    </row>
    <row r="632" spans="2:2" ht="15.75" customHeight="1">
      <c r="B632" s="19"/>
    </row>
    <row r="633" spans="2:2" ht="15.75" customHeight="1">
      <c r="B633" s="19"/>
    </row>
    <row r="634" spans="2:2" ht="15.75" customHeight="1">
      <c r="B634" s="19"/>
    </row>
    <row r="635" spans="2:2" ht="15.75" customHeight="1">
      <c r="B635" s="19"/>
    </row>
    <row r="636" spans="2:2" ht="15.75" customHeight="1">
      <c r="B636" s="19"/>
    </row>
    <row r="637" spans="2:2" ht="15.75" customHeight="1">
      <c r="B637" s="19"/>
    </row>
    <row r="638" spans="2:2" ht="15.75" customHeight="1">
      <c r="B638" s="19"/>
    </row>
    <row r="639" spans="2:2" ht="15.75" customHeight="1">
      <c r="B639" s="19"/>
    </row>
    <row r="640" spans="2:2" ht="15.75" customHeight="1">
      <c r="B640" s="19"/>
    </row>
    <row r="641" spans="2:2" ht="15.75" customHeight="1">
      <c r="B641" s="19"/>
    </row>
    <row r="642" spans="2:2" ht="15.75" customHeight="1">
      <c r="B642" s="19"/>
    </row>
    <row r="643" spans="2:2" ht="15.75" customHeight="1">
      <c r="B643" s="19"/>
    </row>
    <row r="644" spans="2:2" ht="15.75" customHeight="1">
      <c r="B644" s="19"/>
    </row>
    <row r="645" spans="2:2" ht="15.75" customHeight="1">
      <c r="B645" s="19"/>
    </row>
    <row r="646" spans="2:2" ht="15.75" customHeight="1">
      <c r="B646" s="19"/>
    </row>
    <row r="647" spans="2:2" ht="15.75" customHeight="1">
      <c r="B647" s="19"/>
    </row>
    <row r="648" spans="2:2" ht="15.75" customHeight="1">
      <c r="B648" s="19"/>
    </row>
    <row r="649" spans="2:2" ht="15.75" customHeight="1">
      <c r="B649" s="19"/>
    </row>
    <row r="650" spans="2:2" ht="15.75" customHeight="1">
      <c r="B650" s="19"/>
    </row>
    <row r="651" spans="2:2" ht="15.75" customHeight="1">
      <c r="B651" s="19"/>
    </row>
    <row r="652" spans="2:2" ht="15.75" customHeight="1">
      <c r="B652" s="19"/>
    </row>
    <row r="653" spans="2:2" ht="15.75" customHeight="1">
      <c r="B653" s="19"/>
    </row>
    <row r="654" spans="2:2" ht="15.75" customHeight="1">
      <c r="B654" s="19"/>
    </row>
    <row r="655" spans="2:2" ht="15.75" customHeight="1">
      <c r="B655" s="19"/>
    </row>
    <row r="656" spans="2:2" ht="15.75" customHeight="1">
      <c r="B656" s="19"/>
    </row>
    <row r="657" spans="2:2" ht="15.75" customHeight="1">
      <c r="B657" s="19"/>
    </row>
    <row r="658" spans="2:2" ht="15.75" customHeight="1">
      <c r="B658" s="19"/>
    </row>
    <row r="659" spans="2:2" ht="15.75" customHeight="1">
      <c r="B659" s="19"/>
    </row>
    <row r="660" spans="2:2" ht="15.75" customHeight="1">
      <c r="B660" s="19"/>
    </row>
    <row r="661" spans="2:2" ht="15.75" customHeight="1">
      <c r="B661" s="19"/>
    </row>
    <row r="662" spans="2:2" ht="15.75" customHeight="1">
      <c r="B662" s="19"/>
    </row>
    <row r="663" spans="2:2" ht="15.75" customHeight="1">
      <c r="B663" s="19"/>
    </row>
    <row r="664" spans="2:2" ht="15.75" customHeight="1">
      <c r="B664" s="19"/>
    </row>
    <row r="665" spans="2:2" ht="15.75" customHeight="1">
      <c r="B665" s="19"/>
    </row>
    <row r="666" spans="2:2" ht="15.75" customHeight="1">
      <c r="B666" s="19"/>
    </row>
    <row r="667" spans="2:2" ht="15.75" customHeight="1">
      <c r="B667" s="19"/>
    </row>
    <row r="668" spans="2:2" ht="15.75" customHeight="1">
      <c r="B668" s="19"/>
    </row>
    <row r="669" spans="2:2" ht="15.75" customHeight="1">
      <c r="B669" s="19"/>
    </row>
    <row r="670" spans="2:2" ht="15.75" customHeight="1">
      <c r="B670" s="19"/>
    </row>
    <row r="671" spans="2:2" ht="15.75" customHeight="1">
      <c r="B671" s="19"/>
    </row>
    <row r="672" spans="2:2" ht="15.75" customHeight="1">
      <c r="B672" s="19"/>
    </row>
    <row r="673" spans="2:2" ht="15.75" customHeight="1">
      <c r="B673" s="19"/>
    </row>
    <row r="674" spans="2:2" ht="15.75" customHeight="1">
      <c r="B674" s="19"/>
    </row>
    <row r="675" spans="2:2" ht="15.75" customHeight="1">
      <c r="B675" s="19"/>
    </row>
    <row r="676" spans="2:2" ht="15.75" customHeight="1">
      <c r="B676" s="19"/>
    </row>
    <row r="677" spans="2:2" ht="15.75" customHeight="1">
      <c r="B677" s="19"/>
    </row>
    <row r="678" spans="2:2" ht="15.75" customHeight="1">
      <c r="B678" s="19"/>
    </row>
    <row r="679" spans="2:2" ht="15.75" customHeight="1">
      <c r="B679" s="19"/>
    </row>
    <row r="680" spans="2:2" ht="15.75" customHeight="1">
      <c r="B680" s="19"/>
    </row>
    <row r="681" spans="2:2" ht="15.75" customHeight="1">
      <c r="B681" s="19"/>
    </row>
    <row r="682" spans="2:2" ht="15.75" customHeight="1">
      <c r="B682" s="19"/>
    </row>
    <row r="683" spans="2:2" ht="15.75" customHeight="1">
      <c r="B683" s="19"/>
    </row>
    <row r="684" spans="2:2" ht="15.75" customHeight="1">
      <c r="B684" s="19"/>
    </row>
    <row r="685" spans="2:2" ht="15.75" customHeight="1">
      <c r="B685" s="19"/>
    </row>
    <row r="686" spans="2:2" ht="15.75" customHeight="1">
      <c r="B686" s="19"/>
    </row>
    <row r="687" spans="2:2" ht="15.75" customHeight="1">
      <c r="B687" s="19"/>
    </row>
    <row r="688" spans="2:2" ht="15.75" customHeight="1">
      <c r="B688" s="19"/>
    </row>
    <row r="689" spans="2:2" ht="15.75" customHeight="1">
      <c r="B689" s="19"/>
    </row>
    <row r="690" spans="2:2" ht="15.75" customHeight="1">
      <c r="B690" s="19"/>
    </row>
    <row r="691" spans="2:2" ht="15.75" customHeight="1">
      <c r="B691" s="19"/>
    </row>
    <row r="692" spans="2:2" ht="15.75" customHeight="1">
      <c r="B692" s="19"/>
    </row>
    <row r="693" spans="2:2" ht="15.75" customHeight="1">
      <c r="B693" s="19"/>
    </row>
    <row r="694" spans="2:2" ht="15.75" customHeight="1">
      <c r="B694" s="19"/>
    </row>
    <row r="695" spans="2:2" ht="15.75" customHeight="1">
      <c r="B695" s="19"/>
    </row>
    <row r="696" spans="2:2" ht="15.75" customHeight="1">
      <c r="B696" s="19"/>
    </row>
    <row r="697" spans="2:2" ht="15.75" customHeight="1">
      <c r="B697" s="19"/>
    </row>
    <row r="698" spans="2:2" ht="15.75" customHeight="1">
      <c r="B698" s="19"/>
    </row>
    <row r="699" spans="2:2" ht="15.75" customHeight="1">
      <c r="B699" s="19"/>
    </row>
    <row r="700" spans="2:2" ht="15.75" customHeight="1">
      <c r="B700" s="19"/>
    </row>
    <row r="701" spans="2:2" ht="15.75" customHeight="1">
      <c r="B701" s="19"/>
    </row>
    <row r="702" spans="2:2" ht="15.75" customHeight="1">
      <c r="B702" s="19"/>
    </row>
    <row r="703" spans="2:2" ht="15.75" customHeight="1">
      <c r="B703" s="19"/>
    </row>
    <row r="704" spans="2:2" ht="15.75" customHeight="1">
      <c r="B704" s="19"/>
    </row>
    <row r="705" spans="2:2" ht="15.75" customHeight="1">
      <c r="B705" s="19"/>
    </row>
    <row r="706" spans="2:2" ht="15.75" customHeight="1">
      <c r="B706" s="19"/>
    </row>
    <row r="707" spans="2:2" ht="15.75" customHeight="1">
      <c r="B707" s="19"/>
    </row>
    <row r="708" spans="2:2" ht="15.75" customHeight="1">
      <c r="B708" s="19"/>
    </row>
    <row r="709" spans="2:2" ht="15.75" customHeight="1">
      <c r="B709" s="19"/>
    </row>
    <row r="710" spans="2:2" ht="15.75" customHeight="1">
      <c r="B710" s="19"/>
    </row>
    <row r="711" spans="2:2" ht="15.75" customHeight="1">
      <c r="B711" s="19"/>
    </row>
    <row r="712" spans="2:2" ht="15.75" customHeight="1">
      <c r="B712" s="19"/>
    </row>
    <row r="713" spans="2:2" ht="15.75" customHeight="1">
      <c r="B713" s="19"/>
    </row>
    <row r="714" spans="2:2" ht="15.75" customHeight="1">
      <c r="B714" s="19"/>
    </row>
    <row r="715" spans="2:2" ht="15.75" customHeight="1">
      <c r="B715" s="19"/>
    </row>
    <row r="716" spans="2:2" ht="15.75" customHeight="1">
      <c r="B716" s="19"/>
    </row>
    <row r="717" spans="2:2" ht="15.75" customHeight="1">
      <c r="B717" s="19"/>
    </row>
    <row r="718" spans="2:2" ht="15.75" customHeight="1">
      <c r="B718" s="19"/>
    </row>
    <row r="719" spans="2:2" ht="15.75" customHeight="1">
      <c r="B719" s="19"/>
    </row>
    <row r="720" spans="2:2" ht="15.75" customHeight="1">
      <c r="B720" s="19"/>
    </row>
    <row r="721" spans="2:2" ht="15.75" customHeight="1">
      <c r="B721" s="19"/>
    </row>
    <row r="722" spans="2:2" ht="15.75" customHeight="1">
      <c r="B722" s="19"/>
    </row>
    <row r="723" spans="2:2" ht="15.75" customHeight="1">
      <c r="B723" s="19"/>
    </row>
    <row r="724" spans="2:2" ht="15.75" customHeight="1">
      <c r="B724" s="19"/>
    </row>
    <row r="725" spans="2:2" ht="15.75" customHeight="1">
      <c r="B725" s="19"/>
    </row>
    <row r="726" spans="2:2" ht="15.75" customHeight="1">
      <c r="B726" s="19"/>
    </row>
    <row r="727" spans="2:2" ht="15.75" customHeight="1">
      <c r="B727" s="19"/>
    </row>
    <row r="728" spans="2:2" ht="15.75" customHeight="1">
      <c r="B728" s="19"/>
    </row>
    <row r="729" spans="2:2" ht="15.75" customHeight="1">
      <c r="B729" s="19"/>
    </row>
    <row r="730" spans="2:2" ht="15.75" customHeight="1">
      <c r="B730" s="19"/>
    </row>
    <row r="731" spans="2:2" ht="15.75" customHeight="1">
      <c r="B731" s="19"/>
    </row>
    <row r="732" spans="2:2" ht="15.75" customHeight="1">
      <c r="B732" s="19"/>
    </row>
    <row r="733" spans="2:2" ht="15.75" customHeight="1">
      <c r="B733" s="19"/>
    </row>
    <row r="734" spans="2:2" ht="15.75" customHeight="1">
      <c r="B734" s="19"/>
    </row>
    <row r="735" spans="2:2" ht="15.75" customHeight="1">
      <c r="B735" s="19"/>
    </row>
    <row r="736" spans="2:2" ht="15.75" customHeight="1">
      <c r="B736" s="19"/>
    </row>
    <row r="737" spans="2:2" ht="15.75" customHeight="1">
      <c r="B737" s="19"/>
    </row>
    <row r="738" spans="2:2" ht="15.75" customHeight="1">
      <c r="B738" s="19"/>
    </row>
    <row r="739" spans="2:2" ht="15.75" customHeight="1">
      <c r="B739" s="19"/>
    </row>
    <row r="740" spans="2:2" ht="15.75" customHeight="1">
      <c r="B740" s="19"/>
    </row>
    <row r="741" spans="2:2" ht="15.75" customHeight="1">
      <c r="B741" s="19"/>
    </row>
    <row r="742" spans="2:2" ht="15.75" customHeight="1">
      <c r="B742" s="19"/>
    </row>
    <row r="743" spans="2:2" ht="15.75" customHeight="1">
      <c r="B743" s="19"/>
    </row>
    <row r="744" spans="2:2" ht="15.75" customHeight="1">
      <c r="B744" s="19"/>
    </row>
    <row r="745" spans="2:2" ht="15.75" customHeight="1">
      <c r="B745" s="19"/>
    </row>
    <row r="746" spans="2:2" ht="15.75" customHeight="1">
      <c r="B746" s="19"/>
    </row>
    <row r="747" spans="2:2" ht="15.75" customHeight="1">
      <c r="B747" s="19"/>
    </row>
    <row r="748" spans="2:2" ht="15.75" customHeight="1">
      <c r="B748" s="19"/>
    </row>
    <row r="749" spans="2:2" ht="15.75" customHeight="1">
      <c r="B749" s="19"/>
    </row>
    <row r="750" spans="2:2" ht="15.75" customHeight="1">
      <c r="B750" s="19"/>
    </row>
    <row r="751" spans="2:2" ht="15.75" customHeight="1">
      <c r="B751" s="19"/>
    </row>
    <row r="752" spans="2:2" ht="15.75" customHeight="1">
      <c r="B752" s="19"/>
    </row>
    <row r="753" spans="2:2" ht="15.75" customHeight="1">
      <c r="B753" s="19"/>
    </row>
    <row r="754" spans="2:2" ht="15.75" customHeight="1">
      <c r="B754" s="19"/>
    </row>
    <row r="755" spans="2:2" ht="15.75" customHeight="1">
      <c r="B755" s="19"/>
    </row>
    <row r="756" spans="2:2" ht="15.75" customHeight="1">
      <c r="B756" s="19"/>
    </row>
    <row r="757" spans="2:2" ht="15.75" customHeight="1">
      <c r="B757" s="19"/>
    </row>
    <row r="758" spans="2:2" ht="15.75" customHeight="1">
      <c r="B758" s="19"/>
    </row>
    <row r="759" spans="2:2" ht="15.75" customHeight="1">
      <c r="B759" s="19"/>
    </row>
    <row r="760" spans="2:2" ht="15.75" customHeight="1">
      <c r="B760" s="19"/>
    </row>
    <row r="761" spans="2:2" ht="15.75" customHeight="1">
      <c r="B761" s="19"/>
    </row>
    <row r="762" spans="2:2" ht="15.75" customHeight="1">
      <c r="B762" s="19"/>
    </row>
    <row r="763" spans="2:2" ht="15.75" customHeight="1">
      <c r="B763" s="19"/>
    </row>
    <row r="764" spans="2:2" ht="15.75" customHeight="1">
      <c r="B764" s="19"/>
    </row>
    <row r="765" spans="2:2" ht="15.75" customHeight="1">
      <c r="B765" s="19"/>
    </row>
    <row r="766" spans="2:2" ht="15.75" customHeight="1">
      <c r="B766" s="19"/>
    </row>
    <row r="767" spans="2:2" ht="15.75" customHeight="1">
      <c r="B767" s="19"/>
    </row>
    <row r="768" spans="2:2" ht="15.75" customHeight="1">
      <c r="B768" s="19"/>
    </row>
    <row r="769" spans="2:2" ht="15.75" customHeight="1">
      <c r="B769" s="19"/>
    </row>
    <row r="770" spans="2:2" ht="15.75" customHeight="1">
      <c r="B770" s="19"/>
    </row>
    <row r="771" spans="2:2" ht="15.75" customHeight="1">
      <c r="B771" s="19"/>
    </row>
    <row r="772" spans="2:2" ht="15.75" customHeight="1">
      <c r="B772" s="19"/>
    </row>
    <row r="773" spans="2:2" ht="15.75" customHeight="1">
      <c r="B773" s="19"/>
    </row>
    <row r="774" spans="2:2" ht="15.75" customHeight="1">
      <c r="B774" s="19"/>
    </row>
    <row r="775" spans="2:2" ht="15.75" customHeight="1">
      <c r="B775" s="19"/>
    </row>
    <row r="776" spans="2:2" ht="15.75" customHeight="1">
      <c r="B776" s="19"/>
    </row>
    <row r="777" spans="2:2" ht="15.75" customHeight="1">
      <c r="B777" s="19"/>
    </row>
    <row r="778" spans="2:2" ht="15.75" customHeight="1">
      <c r="B778" s="19"/>
    </row>
    <row r="779" spans="2:2" ht="15.75" customHeight="1">
      <c r="B779" s="19"/>
    </row>
    <row r="780" spans="2:2" ht="15.75" customHeight="1">
      <c r="B780" s="19"/>
    </row>
    <row r="781" spans="2:2" ht="15.75" customHeight="1">
      <c r="B781" s="19"/>
    </row>
    <row r="782" spans="2:2" ht="15.75" customHeight="1">
      <c r="B782" s="19"/>
    </row>
    <row r="783" spans="2:2" ht="15.75" customHeight="1">
      <c r="B783" s="19"/>
    </row>
    <row r="784" spans="2:2" ht="15.75" customHeight="1">
      <c r="B784" s="19"/>
    </row>
    <row r="785" spans="2:2" ht="15.75" customHeight="1">
      <c r="B785" s="19"/>
    </row>
    <row r="786" spans="2:2" ht="15.75" customHeight="1">
      <c r="B786" s="19"/>
    </row>
    <row r="787" spans="2:2" ht="15.75" customHeight="1">
      <c r="B787" s="19"/>
    </row>
    <row r="788" spans="2:2" ht="15.75" customHeight="1">
      <c r="B788" s="19"/>
    </row>
    <row r="789" spans="2:2" ht="15.75" customHeight="1">
      <c r="B789" s="19"/>
    </row>
    <row r="790" spans="2:2" ht="15.75" customHeight="1">
      <c r="B790" s="19"/>
    </row>
    <row r="791" spans="2:2" ht="15.75" customHeight="1">
      <c r="B791" s="19"/>
    </row>
    <row r="792" spans="2:2" ht="15.75" customHeight="1">
      <c r="B792" s="19"/>
    </row>
    <row r="793" spans="2:2" ht="15.75" customHeight="1">
      <c r="B793" s="19"/>
    </row>
    <row r="794" spans="2:2" ht="15.75" customHeight="1">
      <c r="B794" s="19"/>
    </row>
    <row r="795" spans="2:2" ht="15.75" customHeight="1">
      <c r="B795" s="19"/>
    </row>
    <row r="796" spans="2:2" ht="15.75" customHeight="1">
      <c r="B796" s="19"/>
    </row>
    <row r="797" spans="2:2" ht="15.75" customHeight="1">
      <c r="B797" s="19"/>
    </row>
    <row r="798" spans="2:2" ht="15.75" customHeight="1">
      <c r="B798" s="19"/>
    </row>
    <row r="799" spans="2:2" ht="15.75" customHeight="1">
      <c r="B799" s="19"/>
    </row>
    <row r="800" spans="2:2" ht="15.75" customHeight="1">
      <c r="B800" s="19"/>
    </row>
    <row r="801" spans="2:2" ht="15.75" customHeight="1">
      <c r="B801" s="19"/>
    </row>
    <row r="802" spans="2:2" ht="15.75" customHeight="1">
      <c r="B802" s="19"/>
    </row>
    <row r="803" spans="2:2" ht="15.75" customHeight="1">
      <c r="B803" s="19"/>
    </row>
    <row r="804" spans="2:2" ht="15.75" customHeight="1">
      <c r="B804" s="19"/>
    </row>
    <row r="805" spans="2:2" ht="15.75" customHeight="1">
      <c r="B805" s="19"/>
    </row>
    <row r="806" spans="2:2" ht="15.75" customHeight="1">
      <c r="B806" s="19"/>
    </row>
    <row r="807" spans="2:2" ht="15.75" customHeight="1">
      <c r="B807" s="19"/>
    </row>
    <row r="808" spans="2:2" ht="15.75" customHeight="1">
      <c r="B808" s="19"/>
    </row>
    <row r="809" spans="2:2" ht="15.75" customHeight="1">
      <c r="B809" s="19"/>
    </row>
    <row r="810" spans="2:2" ht="15.75" customHeight="1">
      <c r="B810" s="19"/>
    </row>
    <row r="811" spans="2:2" ht="15.75" customHeight="1">
      <c r="B811" s="19"/>
    </row>
    <row r="812" spans="2:2" ht="15.75" customHeight="1">
      <c r="B812" s="19"/>
    </row>
    <row r="813" spans="2:2" ht="15.75" customHeight="1">
      <c r="B813" s="19"/>
    </row>
    <row r="814" spans="2:2" ht="15.75" customHeight="1">
      <c r="B814" s="19"/>
    </row>
    <row r="815" spans="2:2" ht="15.75" customHeight="1">
      <c r="B815" s="19"/>
    </row>
    <row r="816" spans="2:2" ht="15.75" customHeight="1">
      <c r="B816" s="19"/>
    </row>
    <row r="817" spans="2:2" ht="15.75" customHeight="1">
      <c r="B817" s="19"/>
    </row>
    <row r="818" spans="2:2" ht="15.75" customHeight="1">
      <c r="B818" s="19"/>
    </row>
    <row r="819" spans="2:2" ht="15.75" customHeight="1">
      <c r="B819" s="19"/>
    </row>
    <row r="820" spans="2:2" ht="15.75" customHeight="1">
      <c r="B820" s="19"/>
    </row>
    <row r="821" spans="2:2" ht="15.75" customHeight="1">
      <c r="B821" s="19"/>
    </row>
    <row r="822" spans="2:2" ht="15.75" customHeight="1">
      <c r="B822" s="19"/>
    </row>
    <row r="823" spans="2:2" ht="15.75" customHeight="1">
      <c r="B823" s="19"/>
    </row>
    <row r="824" spans="2:2" ht="15.75" customHeight="1">
      <c r="B824" s="19"/>
    </row>
    <row r="825" spans="2:2" ht="15.75" customHeight="1">
      <c r="B825" s="19"/>
    </row>
    <row r="826" spans="2:2" ht="15.75" customHeight="1">
      <c r="B826" s="19"/>
    </row>
    <row r="827" spans="2:2" ht="15.75" customHeight="1">
      <c r="B827" s="19"/>
    </row>
    <row r="828" spans="2:2" ht="15.75" customHeight="1">
      <c r="B828" s="19"/>
    </row>
    <row r="829" spans="2:2" ht="15.75" customHeight="1">
      <c r="B829" s="19"/>
    </row>
    <row r="830" spans="2:2" ht="15.75" customHeight="1">
      <c r="B830" s="19"/>
    </row>
    <row r="831" spans="2:2" ht="15.75" customHeight="1">
      <c r="B831" s="19"/>
    </row>
    <row r="832" spans="2:2" ht="15.75" customHeight="1">
      <c r="B832" s="19"/>
    </row>
    <row r="833" spans="2:2" ht="15.75" customHeight="1">
      <c r="B833" s="19"/>
    </row>
    <row r="834" spans="2:2" ht="15.75" customHeight="1">
      <c r="B834" s="19"/>
    </row>
    <row r="835" spans="2:2" ht="15.75" customHeight="1">
      <c r="B835" s="19"/>
    </row>
    <row r="836" spans="2:2" ht="15.75" customHeight="1">
      <c r="B836" s="19"/>
    </row>
    <row r="837" spans="2:2" ht="15.75" customHeight="1">
      <c r="B837" s="19"/>
    </row>
    <row r="838" spans="2:2" ht="15.75" customHeight="1">
      <c r="B838" s="19"/>
    </row>
    <row r="839" spans="2:2" ht="15.75" customHeight="1">
      <c r="B839" s="19"/>
    </row>
    <row r="840" spans="2:2" ht="15.75" customHeight="1">
      <c r="B840" s="19"/>
    </row>
    <row r="841" spans="2:2" ht="15.75" customHeight="1">
      <c r="B841" s="19"/>
    </row>
    <row r="842" spans="2:2" ht="15.75" customHeight="1">
      <c r="B842" s="19"/>
    </row>
    <row r="843" spans="2:2" ht="15.75" customHeight="1">
      <c r="B843" s="19"/>
    </row>
    <row r="844" spans="2:2" ht="15.75" customHeight="1">
      <c r="B844" s="19"/>
    </row>
    <row r="845" spans="2:2" ht="15.75" customHeight="1">
      <c r="B845" s="19"/>
    </row>
    <row r="846" spans="2:2" ht="15.75" customHeight="1">
      <c r="B846" s="19"/>
    </row>
    <row r="847" spans="2:2" ht="15.75" customHeight="1">
      <c r="B847" s="19"/>
    </row>
    <row r="848" spans="2:2" ht="15.75" customHeight="1">
      <c r="B848" s="19"/>
    </row>
    <row r="849" spans="2:2" ht="15.75" customHeight="1">
      <c r="B849" s="19"/>
    </row>
    <row r="850" spans="2:2" ht="15.75" customHeight="1">
      <c r="B850" s="19"/>
    </row>
    <row r="851" spans="2:2" ht="15.75" customHeight="1">
      <c r="B851" s="19"/>
    </row>
    <row r="852" spans="2:2" ht="15.75" customHeight="1">
      <c r="B852" s="19"/>
    </row>
    <row r="853" spans="2:2" ht="15.75" customHeight="1">
      <c r="B853" s="19"/>
    </row>
    <row r="854" spans="2:2" ht="15.75" customHeight="1">
      <c r="B854" s="19"/>
    </row>
    <row r="855" spans="2:2" ht="15.75" customHeight="1">
      <c r="B855" s="19"/>
    </row>
    <row r="856" spans="2:2" ht="15.75" customHeight="1">
      <c r="B856" s="19"/>
    </row>
    <row r="857" spans="2:2" ht="15.75" customHeight="1">
      <c r="B857" s="19"/>
    </row>
    <row r="858" spans="2:2" ht="15.75" customHeight="1">
      <c r="B858" s="19"/>
    </row>
    <row r="859" spans="2:2" ht="15.75" customHeight="1">
      <c r="B859" s="19"/>
    </row>
    <row r="860" spans="2:2" ht="15.75" customHeight="1">
      <c r="B860" s="19"/>
    </row>
    <row r="861" spans="2:2" ht="15.75" customHeight="1">
      <c r="B861" s="19"/>
    </row>
    <row r="862" spans="2:2" ht="15.75" customHeight="1">
      <c r="B862" s="19"/>
    </row>
    <row r="863" spans="2:2" ht="15.75" customHeight="1">
      <c r="B863" s="19"/>
    </row>
    <row r="864" spans="2:2" ht="15.75" customHeight="1">
      <c r="B864" s="19"/>
    </row>
    <row r="865" spans="2:2" ht="15.75" customHeight="1">
      <c r="B865" s="19"/>
    </row>
    <row r="866" spans="2:2" ht="15.75" customHeight="1">
      <c r="B866" s="19"/>
    </row>
    <row r="867" spans="2:2" ht="15.75" customHeight="1">
      <c r="B867" s="19"/>
    </row>
    <row r="868" spans="2:2" ht="15.75" customHeight="1">
      <c r="B868" s="19"/>
    </row>
    <row r="869" spans="2:2" ht="15.75" customHeight="1">
      <c r="B869" s="19"/>
    </row>
    <row r="870" spans="2:2" ht="15.75" customHeight="1">
      <c r="B870" s="19"/>
    </row>
    <row r="871" spans="2:2" ht="15.75" customHeight="1">
      <c r="B871" s="19"/>
    </row>
    <row r="872" spans="2:2" ht="15.75" customHeight="1">
      <c r="B872" s="19"/>
    </row>
    <row r="873" spans="2:2" ht="15.75" customHeight="1">
      <c r="B873" s="19"/>
    </row>
    <row r="874" spans="2:2" ht="15.75" customHeight="1">
      <c r="B874" s="19"/>
    </row>
    <row r="875" spans="2:2" ht="15.75" customHeight="1">
      <c r="B875" s="19"/>
    </row>
    <row r="876" spans="2:2" ht="15.75" customHeight="1">
      <c r="B876" s="19"/>
    </row>
    <row r="877" spans="2:2" ht="15.75" customHeight="1">
      <c r="B877" s="19"/>
    </row>
    <row r="878" spans="2:2" ht="15.75" customHeight="1">
      <c r="B878" s="19"/>
    </row>
    <row r="879" spans="2:2" ht="15.75" customHeight="1">
      <c r="B879" s="19"/>
    </row>
    <row r="880" spans="2:2" ht="15.75" customHeight="1">
      <c r="B880" s="19"/>
    </row>
    <row r="881" spans="2:2" ht="15.75" customHeight="1">
      <c r="B881" s="19"/>
    </row>
    <row r="882" spans="2:2" ht="15.75" customHeight="1">
      <c r="B882" s="19"/>
    </row>
    <row r="883" spans="2:2" ht="15.75" customHeight="1">
      <c r="B883" s="19"/>
    </row>
    <row r="884" spans="2:2" ht="15.75" customHeight="1">
      <c r="B884" s="19"/>
    </row>
    <row r="885" spans="2:2" ht="15.75" customHeight="1">
      <c r="B885" s="19"/>
    </row>
    <row r="886" spans="2:2" ht="15.75" customHeight="1">
      <c r="B886" s="19"/>
    </row>
    <row r="887" spans="2:2" ht="15.75" customHeight="1">
      <c r="B887" s="19"/>
    </row>
    <row r="888" spans="2:2" ht="15.75" customHeight="1">
      <c r="B888" s="19"/>
    </row>
    <row r="889" spans="2:2" ht="15.75" customHeight="1">
      <c r="B889" s="19"/>
    </row>
    <row r="890" spans="2:2" ht="15.75" customHeight="1">
      <c r="B890" s="19"/>
    </row>
    <row r="891" spans="2:2" ht="15.75" customHeight="1">
      <c r="B891" s="19"/>
    </row>
    <row r="892" spans="2:2" ht="15.75" customHeight="1">
      <c r="B892" s="19"/>
    </row>
    <row r="893" spans="2:2" ht="15.75" customHeight="1">
      <c r="B893" s="19"/>
    </row>
    <row r="894" spans="2:2" ht="15.75" customHeight="1">
      <c r="B894" s="19"/>
    </row>
    <row r="895" spans="2:2" ht="15.75" customHeight="1">
      <c r="B895" s="19"/>
    </row>
    <row r="896" spans="2:2" ht="15.75" customHeight="1">
      <c r="B896" s="19"/>
    </row>
    <row r="897" spans="2:2" ht="15.75" customHeight="1">
      <c r="B897" s="19"/>
    </row>
    <row r="898" spans="2:2" ht="15.75" customHeight="1">
      <c r="B898" s="19"/>
    </row>
    <row r="899" spans="2:2" ht="15.75" customHeight="1">
      <c r="B899" s="19"/>
    </row>
    <row r="900" spans="2:2" ht="15.75" customHeight="1">
      <c r="B900" s="19"/>
    </row>
    <row r="901" spans="2:2" ht="15.75" customHeight="1">
      <c r="B901" s="19"/>
    </row>
    <row r="902" spans="2:2" ht="15.75" customHeight="1">
      <c r="B902" s="19"/>
    </row>
    <row r="903" spans="2:2" ht="15.75" customHeight="1">
      <c r="B903" s="19"/>
    </row>
    <row r="904" spans="2:2" ht="15.75" customHeight="1">
      <c r="B904" s="19"/>
    </row>
    <row r="905" spans="2:2" ht="15.75" customHeight="1">
      <c r="B905" s="19"/>
    </row>
    <row r="906" spans="2:2" ht="15.75" customHeight="1">
      <c r="B906" s="19"/>
    </row>
    <row r="907" spans="2:2" ht="15.75" customHeight="1">
      <c r="B907" s="19"/>
    </row>
    <row r="908" spans="2:2" ht="15.75" customHeight="1">
      <c r="B908" s="19"/>
    </row>
    <row r="909" spans="2:2" ht="15.75" customHeight="1">
      <c r="B909" s="19"/>
    </row>
    <row r="910" spans="2:2" ht="15.75" customHeight="1">
      <c r="B910" s="19"/>
    </row>
    <row r="911" spans="2:2" ht="15.75" customHeight="1">
      <c r="B911" s="19"/>
    </row>
    <row r="912" spans="2:2" ht="15.75" customHeight="1">
      <c r="B912" s="19"/>
    </row>
    <row r="913" spans="2:2" ht="15.75" customHeight="1">
      <c r="B913" s="19"/>
    </row>
    <row r="914" spans="2:2" ht="15.75" customHeight="1">
      <c r="B914" s="19"/>
    </row>
    <row r="915" spans="2:2" ht="15.75" customHeight="1">
      <c r="B915" s="19"/>
    </row>
    <row r="916" spans="2:2" ht="15.75" customHeight="1">
      <c r="B916" s="19"/>
    </row>
    <row r="917" spans="2:2" ht="15.75" customHeight="1">
      <c r="B917" s="19"/>
    </row>
    <row r="918" spans="2:2" ht="15.75" customHeight="1">
      <c r="B918" s="19"/>
    </row>
    <row r="919" spans="2:2" ht="15.75" customHeight="1">
      <c r="B919" s="19"/>
    </row>
    <row r="920" spans="2:2" ht="15.75" customHeight="1">
      <c r="B920" s="19"/>
    </row>
    <row r="921" spans="2:2" ht="15.75" customHeight="1">
      <c r="B921" s="19"/>
    </row>
    <row r="922" spans="2:2" ht="15.75" customHeight="1">
      <c r="B922" s="19"/>
    </row>
    <row r="923" spans="2:2" ht="15.75" customHeight="1">
      <c r="B923" s="19"/>
    </row>
    <row r="924" spans="2:2" ht="15.75" customHeight="1">
      <c r="B924" s="19"/>
    </row>
    <row r="925" spans="2:2" ht="15.75" customHeight="1">
      <c r="B925" s="19"/>
    </row>
    <row r="926" spans="2:2" ht="15.75" customHeight="1">
      <c r="B926" s="19"/>
    </row>
    <row r="927" spans="2:2" ht="15.75" customHeight="1">
      <c r="B927" s="19"/>
    </row>
    <row r="928" spans="2:2" ht="15.75" customHeight="1">
      <c r="B928" s="19"/>
    </row>
    <row r="929" spans="2:2" ht="15.75" customHeight="1">
      <c r="B929" s="19"/>
    </row>
    <row r="930" spans="2:2" ht="15.75" customHeight="1">
      <c r="B930" s="19"/>
    </row>
    <row r="931" spans="2:2" ht="15.75" customHeight="1">
      <c r="B931" s="19"/>
    </row>
    <row r="932" spans="2:2" ht="15.75" customHeight="1">
      <c r="B932" s="19"/>
    </row>
    <row r="933" spans="2:2" ht="15.75" customHeight="1">
      <c r="B933" s="19"/>
    </row>
    <row r="934" spans="2:2" ht="15.75" customHeight="1">
      <c r="B934" s="19"/>
    </row>
    <row r="935" spans="2:2" ht="15.75" customHeight="1">
      <c r="B935" s="19"/>
    </row>
    <row r="936" spans="2:2" ht="15.75" customHeight="1">
      <c r="B936" s="19"/>
    </row>
    <row r="937" spans="2:2" ht="15.75" customHeight="1">
      <c r="B937" s="19"/>
    </row>
    <row r="938" spans="2:2" ht="15.75" customHeight="1">
      <c r="B938" s="19"/>
    </row>
    <row r="939" spans="2:2" ht="15.75" customHeight="1">
      <c r="B939" s="19"/>
    </row>
    <row r="940" spans="2:2" ht="15.75" customHeight="1">
      <c r="B940" s="19"/>
    </row>
    <row r="941" spans="2:2" ht="15.75" customHeight="1">
      <c r="B941" s="19"/>
    </row>
    <row r="942" spans="2:2" ht="15.75" customHeight="1">
      <c r="B942" s="19"/>
    </row>
    <row r="943" spans="2:2" ht="15.75" customHeight="1">
      <c r="B943" s="19"/>
    </row>
    <row r="944" spans="2:2" ht="15.75" customHeight="1">
      <c r="B944" s="19"/>
    </row>
    <row r="945" spans="2:2" ht="15.75" customHeight="1">
      <c r="B945" s="19"/>
    </row>
    <row r="946" spans="2:2" ht="15.75" customHeight="1">
      <c r="B946" s="19"/>
    </row>
    <row r="947" spans="2:2" ht="15.75" customHeight="1">
      <c r="B947" s="19"/>
    </row>
    <row r="948" spans="2:2" ht="15.75" customHeight="1">
      <c r="B948" s="19"/>
    </row>
    <row r="949" spans="2:2" ht="15.75" customHeight="1">
      <c r="B949" s="19"/>
    </row>
    <row r="950" spans="2:2" ht="15.75" customHeight="1">
      <c r="B950" s="19"/>
    </row>
    <row r="951" spans="2:2" ht="15.75" customHeight="1">
      <c r="B951" s="19"/>
    </row>
    <row r="952" spans="2:2" ht="15.75" customHeight="1">
      <c r="B952" s="19"/>
    </row>
    <row r="953" spans="2:2" ht="15.75" customHeight="1">
      <c r="B953" s="19"/>
    </row>
    <row r="954" spans="2:2" ht="15.75" customHeight="1">
      <c r="B954" s="19"/>
    </row>
    <row r="955" spans="2:2" ht="15.75" customHeight="1">
      <c r="B955" s="19"/>
    </row>
    <row r="956" spans="2:2" ht="15.75" customHeight="1">
      <c r="B956" s="19"/>
    </row>
    <row r="957" spans="2:2" ht="15.75" customHeight="1">
      <c r="B957" s="19"/>
    </row>
    <row r="958" spans="2:2" ht="15.75" customHeight="1">
      <c r="B958" s="19"/>
    </row>
    <row r="959" spans="2:2" ht="15.75" customHeight="1">
      <c r="B959" s="19"/>
    </row>
    <row r="960" spans="2:2" ht="15.75" customHeight="1">
      <c r="B960" s="19"/>
    </row>
    <row r="961" spans="2:2" ht="15.75" customHeight="1">
      <c r="B961" s="19"/>
    </row>
    <row r="962" spans="2:2" ht="15.75" customHeight="1">
      <c r="B962" s="19"/>
    </row>
    <row r="963" spans="2:2" ht="15.75" customHeight="1">
      <c r="B963" s="19"/>
    </row>
    <row r="964" spans="2:2" ht="15.75" customHeight="1">
      <c r="B964" s="19"/>
    </row>
    <row r="965" spans="2:2" ht="15.75" customHeight="1">
      <c r="B965" s="19"/>
    </row>
    <row r="966" spans="2:2" ht="15.75" customHeight="1">
      <c r="B966" s="19"/>
    </row>
    <row r="967" spans="2:2" ht="15.75" customHeight="1">
      <c r="B967" s="19"/>
    </row>
    <row r="968" spans="2:2" ht="15.75" customHeight="1">
      <c r="B968" s="19"/>
    </row>
    <row r="969" spans="2:2" ht="15.75" customHeight="1">
      <c r="B969" s="19"/>
    </row>
    <row r="970" spans="2:2" ht="15.75" customHeight="1">
      <c r="B970" s="19"/>
    </row>
    <row r="971" spans="2:2" ht="15.75" customHeight="1">
      <c r="B971" s="19"/>
    </row>
    <row r="972" spans="2:2" ht="15.75" customHeight="1">
      <c r="B972" s="19"/>
    </row>
    <row r="973" spans="2:2" ht="15.75" customHeight="1">
      <c r="B973" s="19"/>
    </row>
    <row r="974" spans="2:2" ht="15.75" customHeight="1">
      <c r="B974" s="19"/>
    </row>
    <row r="975" spans="2:2" ht="15.75" customHeight="1">
      <c r="B975" s="19"/>
    </row>
    <row r="976" spans="2:2" ht="15.75" customHeight="1">
      <c r="B976" s="19"/>
    </row>
    <row r="977" spans="2:2" ht="15.75" customHeight="1">
      <c r="B977" s="19"/>
    </row>
    <row r="978" spans="2:2" ht="15.75" customHeight="1">
      <c r="B978" s="19"/>
    </row>
    <row r="979" spans="2:2" ht="15.75" customHeight="1">
      <c r="B979" s="19"/>
    </row>
    <row r="980" spans="2:2" ht="15.75" customHeight="1">
      <c r="B980" s="19"/>
    </row>
    <row r="981" spans="2:2" ht="15.75" customHeight="1">
      <c r="B981" s="19"/>
    </row>
    <row r="982" spans="2:2" ht="15.75" customHeight="1">
      <c r="B982" s="19"/>
    </row>
    <row r="983" spans="2:2" ht="15.75" customHeight="1">
      <c r="B983" s="19"/>
    </row>
    <row r="984" spans="2:2" ht="15.75" customHeight="1">
      <c r="B984" s="19"/>
    </row>
    <row r="985" spans="2:2" ht="15.75" customHeight="1">
      <c r="B985" s="19"/>
    </row>
    <row r="986" spans="2:2" ht="15.75" customHeight="1">
      <c r="B986" s="19"/>
    </row>
    <row r="987" spans="2:2" ht="15.75" customHeight="1">
      <c r="B987" s="19"/>
    </row>
    <row r="988" spans="2:2" ht="15.75" customHeight="1">
      <c r="B988" s="19"/>
    </row>
    <row r="989" spans="2:2" ht="15.75" customHeight="1">
      <c r="B989" s="19"/>
    </row>
    <row r="990" spans="2:2" ht="15.75" customHeight="1">
      <c r="B990" s="19"/>
    </row>
    <row r="991" spans="2:2" ht="15.75" customHeight="1">
      <c r="B991" s="19"/>
    </row>
    <row r="992" spans="2:2" ht="15.75" customHeight="1">
      <c r="B992" s="19"/>
    </row>
    <row r="993" spans="2:2" ht="15.75" customHeight="1">
      <c r="B993" s="19"/>
    </row>
    <row r="994" spans="2:2" ht="15.75" customHeight="1">
      <c r="B994" s="19"/>
    </row>
    <row r="995" spans="2:2" ht="15.75" customHeight="1">
      <c r="B995" s="19"/>
    </row>
    <row r="996" spans="2:2" ht="15.75" customHeight="1">
      <c r="B996" s="19"/>
    </row>
    <row r="997" spans="2:2" ht="15.75" customHeight="1">
      <c r="B997" s="19"/>
    </row>
    <row r="998" spans="2:2" ht="15.75" customHeight="1">
      <c r="B998" s="19"/>
    </row>
    <row r="999" spans="2:2" ht="15.75" customHeight="1">
      <c r="B999" s="19"/>
    </row>
    <row r="1000" spans="2:2" ht="15.75" customHeight="1">
      <c r="B1000" s="19"/>
    </row>
    <row r="1001" spans="2:2" ht="15.75" customHeight="1">
      <c r="B1001" s="19"/>
    </row>
  </sheetData>
  <pageMargins left="0.7" right="0.7" top="0.75" bottom="0.75" header="0" footer="0"/>
  <pageSetup scale="8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0"/>
  <sheetViews>
    <sheetView workbookViewId="0">
      <selection activeCell="E9" sqref="B9:E12"/>
    </sheetView>
  </sheetViews>
  <sheetFormatPr baseColWidth="10" defaultColWidth="14.5" defaultRowHeight="15" customHeight="1"/>
  <cols>
    <col min="1" max="1" width="32" customWidth="1"/>
    <col min="2" max="2" width="14.83203125" customWidth="1"/>
    <col min="3" max="4" width="17.5" customWidth="1"/>
    <col min="5" max="5" width="18.33203125" customWidth="1"/>
    <col min="6" max="6" width="12.5" customWidth="1"/>
    <col min="7" max="26" width="8.83203125" customWidth="1"/>
  </cols>
  <sheetData>
    <row r="1" spans="1:6">
      <c r="A1" s="78"/>
      <c r="B1" s="79"/>
      <c r="F1" s="70"/>
    </row>
    <row r="2" spans="1:6">
      <c r="A2" s="5" t="s">
        <v>75</v>
      </c>
      <c r="F2" s="70"/>
    </row>
    <row r="3" spans="1:6">
      <c r="A3" s="5"/>
      <c r="F3" s="70"/>
    </row>
    <row r="4" spans="1:6">
      <c r="A4" s="7" t="s">
        <v>175</v>
      </c>
      <c r="F4" s="70"/>
    </row>
    <row r="5" spans="1:6">
      <c r="A5" s="7" t="s">
        <v>77</v>
      </c>
      <c r="F5" s="70"/>
    </row>
    <row r="6" spans="1:6">
      <c r="A6" s="5" t="s">
        <v>78</v>
      </c>
      <c r="B6" s="1" t="s">
        <v>176</v>
      </c>
      <c r="C6" s="1" t="s">
        <v>177</v>
      </c>
      <c r="D6" s="1" t="s">
        <v>178</v>
      </c>
      <c r="E6" s="1" t="s">
        <v>179</v>
      </c>
      <c r="F6" s="70"/>
    </row>
    <row r="7" spans="1:6">
      <c r="A7" s="5" t="s">
        <v>180</v>
      </c>
      <c r="B7" s="21" t="s">
        <v>181</v>
      </c>
      <c r="C7" s="21" t="s">
        <v>182</v>
      </c>
      <c r="D7" s="21" t="s">
        <v>183</v>
      </c>
      <c r="E7" s="21" t="s">
        <v>126</v>
      </c>
      <c r="F7" s="21" t="s">
        <v>184</v>
      </c>
    </row>
    <row r="8" spans="1:6">
      <c r="A8" s="9"/>
      <c r="B8" s="10" t="s">
        <v>79</v>
      </c>
      <c r="C8" s="10" t="s">
        <v>79</v>
      </c>
      <c r="D8" s="10"/>
      <c r="E8" s="10" t="s">
        <v>79</v>
      </c>
      <c r="F8" s="10" t="s">
        <v>79</v>
      </c>
    </row>
    <row r="9" spans="1:6">
      <c r="A9" s="71" t="s">
        <v>185</v>
      </c>
      <c r="B9" s="72"/>
      <c r="C9" s="72"/>
      <c r="D9" s="72"/>
      <c r="E9" s="72"/>
      <c r="F9" s="73">
        <f t="shared" ref="F9:F13" si="0">SUM(B9:E9)</f>
        <v>0</v>
      </c>
    </row>
    <row r="10" spans="1:6">
      <c r="A10" s="5"/>
      <c r="B10" s="74"/>
      <c r="C10" s="74"/>
      <c r="D10" s="74"/>
      <c r="E10" s="74"/>
      <c r="F10" s="73">
        <f t="shared" si="0"/>
        <v>0</v>
      </c>
    </row>
    <row r="11" spans="1:6">
      <c r="A11" s="5" t="s">
        <v>168</v>
      </c>
      <c r="B11" s="74"/>
      <c r="C11" s="74"/>
      <c r="D11" s="74"/>
      <c r="E11" s="75"/>
      <c r="F11" s="73">
        <f t="shared" si="0"/>
        <v>0</v>
      </c>
    </row>
    <row r="12" spans="1:6">
      <c r="A12" s="5" t="s">
        <v>186</v>
      </c>
      <c r="B12" s="74"/>
      <c r="C12" s="74"/>
      <c r="D12" s="74"/>
      <c r="E12" s="75"/>
      <c r="F12" s="73">
        <f t="shared" si="0"/>
        <v>0</v>
      </c>
    </row>
    <row r="13" spans="1:6">
      <c r="A13" s="5"/>
      <c r="B13" s="74"/>
      <c r="C13" s="74"/>
      <c r="D13" s="74"/>
      <c r="E13" s="74"/>
      <c r="F13" s="73">
        <f t="shared" si="0"/>
        <v>0</v>
      </c>
    </row>
    <row r="14" spans="1:6">
      <c r="A14" s="76" t="s">
        <v>187</v>
      </c>
      <c r="B14" s="77">
        <f t="shared" ref="B14:F14" si="1">SUM(B9:B13)</f>
        <v>0</v>
      </c>
      <c r="C14" s="77">
        <f t="shared" si="1"/>
        <v>0</v>
      </c>
      <c r="D14" s="77">
        <f t="shared" si="1"/>
        <v>0</v>
      </c>
      <c r="E14" s="77">
        <f t="shared" si="1"/>
        <v>0</v>
      </c>
      <c r="F14" s="77">
        <f t="shared" si="1"/>
        <v>0</v>
      </c>
    </row>
    <row r="15" spans="1:6">
      <c r="B15" s="74"/>
      <c r="C15" s="74"/>
      <c r="D15" s="74"/>
      <c r="E15" s="74"/>
      <c r="F15" s="70"/>
    </row>
    <row r="16" spans="1:6">
      <c r="B16" s="74"/>
      <c r="C16" s="74"/>
      <c r="D16" s="74"/>
      <c r="E16" s="74"/>
      <c r="F16" s="70"/>
    </row>
    <row r="17" spans="2:6">
      <c r="B17" s="74"/>
      <c r="C17" s="74"/>
      <c r="D17" s="74"/>
      <c r="E17" s="74"/>
      <c r="F17" s="70"/>
    </row>
    <row r="18" spans="2:6">
      <c r="F18" s="70"/>
    </row>
    <row r="19" spans="2:6">
      <c r="F19" s="70"/>
    </row>
    <row r="20" spans="2:6">
      <c r="F20" s="70"/>
    </row>
    <row r="21" spans="2:6" ht="15.75" customHeight="1">
      <c r="F21" s="70"/>
    </row>
    <row r="22" spans="2:6" ht="15.75" customHeight="1">
      <c r="F22" s="70"/>
    </row>
    <row r="23" spans="2:6" ht="15.75" customHeight="1">
      <c r="F23" s="70"/>
    </row>
    <row r="24" spans="2:6" ht="15.75" customHeight="1">
      <c r="F24" s="70"/>
    </row>
    <row r="25" spans="2:6" ht="15.75" customHeight="1">
      <c r="F25" s="70"/>
    </row>
    <row r="26" spans="2:6" ht="15.75" customHeight="1">
      <c r="F26" s="70"/>
    </row>
    <row r="27" spans="2:6" ht="15.75" customHeight="1">
      <c r="F27" s="70"/>
    </row>
    <row r="28" spans="2:6" ht="15.75" customHeight="1">
      <c r="F28" s="70"/>
    </row>
    <row r="29" spans="2:6" ht="15.75" customHeight="1">
      <c r="F29" s="70"/>
    </row>
    <row r="30" spans="2:6" ht="15.75" customHeight="1">
      <c r="F30" s="70"/>
    </row>
    <row r="31" spans="2:6" ht="15.75" customHeight="1">
      <c r="F31" s="70"/>
    </row>
    <row r="32" spans="2:6" ht="15.75" customHeight="1">
      <c r="F32" s="70"/>
    </row>
    <row r="33" spans="6:6" ht="15.75" customHeight="1">
      <c r="F33" s="70"/>
    </row>
    <row r="34" spans="6:6" ht="15.75" customHeight="1">
      <c r="F34" s="70"/>
    </row>
    <row r="35" spans="6:6" ht="15.75" customHeight="1">
      <c r="F35" s="70"/>
    </row>
    <row r="36" spans="6:6" ht="15.75" customHeight="1">
      <c r="F36" s="70"/>
    </row>
    <row r="37" spans="6:6" ht="15.75" customHeight="1">
      <c r="F37" s="70"/>
    </row>
    <row r="38" spans="6:6" ht="15.75" customHeight="1">
      <c r="F38" s="70"/>
    </row>
    <row r="39" spans="6:6" ht="15.75" customHeight="1">
      <c r="F39" s="70"/>
    </row>
    <row r="40" spans="6:6" ht="15.75" customHeight="1">
      <c r="F40" s="70"/>
    </row>
    <row r="41" spans="6:6" ht="15.75" customHeight="1">
      <c r="F41" s="70"/>
    </row>
    <row r="42" spans="6:6" ht="15.75" customHeight="1">
      <c r="F42" s="70"/>
    </row>
    <row r="43" spans="6:6" ht="15.75" customHeight="1">
      <c r="F43" s="70"/>
    </row>
    <row r="44" spans="6:6" ht="15.75" customHeight="1">
      <c r="F44" s="70"/>
    </row>
    <row r="45" spans="6:6" ht="15.75" customHeight="1">
      <c r="F45" s="70"/>
    </row>
    <row r="46" spans="6:6" ht="15.75" customHeight="1">
      <c r="F46" s="70"/>
    </row>
    <row r="47" spans="6:6" ht="15.75" customHeight="1">
      <c r="F47" s="70"/>
    </row>
    <row r="48" spans="6:6" ht="15.75" customHeight="1">
      <c r="F48" s="70"/>
    </row>
    <row r="49" spans="6:6" ht="15.75" customHeight="1">
      <c r="F49" s="70"/>
    </row>
    <row r="50" spans="6:6" ht="15.75" customHeight="1">
      <c r="F50" s="70"/>
    </row>
    <row r="51" spans="6:6" ht="15.75" customHeight="1">
      <c r="F51" s="70"/>
    </row>
    <row r="52" spans="6:6" ht="15.75" customHeight="1">
      <c r="F52" s="70"/>
    </row>
    <row r="53" spans="6:6" ht="15.75" customHeight="1">
      <c r="F53" s="70"/>
    </row>
    <row r="54" spans="6:6" ht="15.75" customHeight="1">
      <c r="F54" s="70"/>
    </row>
    <row r="55" spans="6:6" ht="15.75" customHeight="1">
      <c r="F55" s="70"/>
    </row>
    <row r="56" spans="6:6" ht="15.75" customHeight="1">
      <c r="F56" s="70"/>
    </row>
    <row r="57" spans="6:6" ht="15.75" customHeight="1">
      <c r="F57" s="70"/>
    </row>
    <row r="58" spans="6:6" ht="15.75" customHeight="1">
      <c r="F58" s="70"/>
    </row>
    <row r="59" spans="6:6" ht="15.75" customHeight="1">
      <c r="F59" s="70"/>
    </row>
    <row r="60" spans="6:6" ht="15.75" customHeight="1">
      <c r="F60" s="70"/>
    </row>
    <row r="61" spans="6:6" ht="15.75" customHeight="1">
      <c r="F61" s="70"/>
    </row>
    <row r="62" spans="6:6" ht="15.75" customHeight="1">
      <c r="F62" s="70"/>
    </row>
    <row r="63" spans="6:6" ht="15.75" customHeight="1">
      <c r="F63" s="70"/>
    </row>
    <row r="64" spans="6:6" ht="15.75" customHeight="1">
      <c r="F64" s="70"/>
    </row>
    <row r="65" spans="6:6" ht="15.75" customHeight="1">
      <c r="F65" s="70"/>
    </row>
    <row r="66" spans="6:6" ht="15.75" customHeight="1">
      <c r="F66" s="70"/>
    </row>
    <row r="67" spans="6:6" ht="15.75" customHeight="1">
      <c r="F67" s="70"/>
    </row>
    <row r="68" spans="6:6" ht="15.75" customHeight="1">
      <c r="F68" s="70"/>
    </row>
    <row r="69" spans="6:6" ht="15.75" customHeight="1">
      <c r="F69" s="70"/>
    </row>
    <row r="70" spans="6:6" ht="15.75" customHeight="1">
      <c r="F70" s="70"/>
    </row>
    <row r="71" spans="6:6" ht="15.75" customHeight="1">
      <c r="F71" s="70"/>
    </row>
    <row r="72" spans="6:6" ht="15.75" customHeight="1">
      <c r="F72" s="70"/>
    </row>
    <row r="73" spans="6:6" ht="15.75" customHeight="1">
      <c r="F73" s="70"/>
    </row>
    <row r="74" spans="6:6" ht="15.75" customHeight="1">
      <c r="F74" s="70"/>
    </row>
    <row r="75" spans="6:6" ht="15.75" customHeight="1">
      <c r="F75" s="70"/>
    </row>
    <row r="76" spans="6:6" ht="15.75" customHeight="1">
      <c r="F76" s="70"/>
    </row>
    <row r="77" spans="6:6" ht="15.75" customHeight="1">
      <c r="F77" s="70"/>
    </row>
    <row r="78" spans="6:6" ht="15.75" customHeight="1">
      <c r="F78" s="70"/>
    </row>
    <row r="79" spans="6:6" ht="15.75" customHeight="1">
      <c r="F79" s="70"/>
    </row>
    <row r="80" spans="6:6" ht="15.75" customHeight="1">
      <c r="F80" s="70"/>
    </row>
    <row r="81" spans="6:6" ht="15.75" customHeight="1">
      <c r="F81" s="70"/>
    </row>
    <row r="82" spans="6:6" ht="15.75" customHeight="1">
      <c r="F82" s="70"/>
    </row>
    <row r="83" spans="6:6" ht="15.75" customHeight="1">
      <c r="F83" s="70"/>
    </row>
    <row r="84" spans="6:6" ht="15.75" customHeight="1">
      <c r="F84" s="70"/>
    </row>
    <row r="85" spans="6:6" ht="15.75" customHeight="1">
      <c r="F85" s="70"/>
    </row>
    <row r="86" spans="6:6" ht="15.75" customHeight="1">
      <c r="F86" s="70"/>
    </row>
    <row r="87" spans="6:6" ht="15.75" customHeight="1">
      <c r="F87" s="70"/>
    </row>
    <row r="88" spans="6:6" ht="15.75" customHeight="1">
      <c r="F88" s="70"/>
    </row>
    <row r="89" spans="6:6" ht="15.75" customHeight="1">
      <c r="F89" s="70"/>
    </row>
    <row r="90" spans="6:6" ht="15.75" customHeight="1">
      <c r="F90" s="70"/>
    </row>
    <row r="91" spans="6:6" ht="15.75" customHeight="1">
      <c r="F91" s="70"/>
    </row>
    <row r="92" spans="6:6" ht="15.75" customHeight="1">
      <c r="F92" s="70"/>
    </row>
    <row r="93" spans="6:6" ht="15.75" customHeight="1">
      <c r="F93" s="70"/>
    </row>
    <row r="94" spans="6:6" ht="15.75" customHeight="1">
      <c r="F94" s="70"/>
    </row>
    <row r="95" spans="6:6" ht="15.75" customHeight="1">
      <c r="F95" s="70"/>
    </row>
    <row r="96" spans="6:6" ht="15.75" customHeight="1">
      <c r="F96" s="70"/>
    </row>
    <row r="97" spans="6:6" ht="15.75" customHeight="1">
      <c r="F97" s="70"/>
    </row>
    <row r="98" spans="6:6" ht="15.75" customHeight="1">
      <c r="F98" s="70"/>
    </row>
    <row r="99" spans="6:6" ht="15.75" customHeight="1">
      <c r="F99" s="70"/>
    </row>
    <row r="100" spans="6:6" ht="15.75" customHeight="1">
      <c r="F100" s="70"/>
    </row>
    <row r="101" spans="6:6" ht="15.75" customHeight="1">
      <c r="F101" s="70"/>
    </row>
    <row r="102" spans="6:6" ht="15.75" customHeight="1">
      <c r="F102" s="70"/>
    </row>
    <row r="103" spans="6:6" ht="15.75" customHeight="1">
      <c r="F103" s="70"/>
    </row>
    <row r="104" spans="6:6" ht="15.75" customHeight="1">
      <c r="F104" s="70"/>
    </row>
    <row r="105" spans="6:6" ht="15.75" customHeight="1">
      <c r="F105" s="70"/>
    </row>
    <row r="106" spans="6:6" ht="15.75" customHeight="1">
      <c r="F106" s="70"/>
    </row>
    <row r="107" spans="6:6" ht="15.75" customHeight="1">
      <c r="F107" s="70"/>
    </row>
    <row r="108" spans="6:6" ht="15.75" customHeight="1">
      <c r="F108" s="70"/>
    </row>
    <row r="109" spans="6:6" ht="15.75" customHeight="1">
      <c r="F109" s="70"/>
    </row>
    <row r="110" spans="6:6" ht="15.75" customHeight="1">
      <c r="F110" s="70"/>
    </row>
    <row r="111" spans="6:6" ht="15.75" customHeight="1">
      <c r="F111" s="70"/>
    </row>
    <row r="112" spans="6:6" ht="15.75" customHeight="1">
      <c r="F112" s="70"/>
    </row>
    <row r="113" spans="6:6" ht="15.75" customHeight="1">
      <c r="F113" s="70"/>
    </row>
    <row r="114" spans="6:6" ht="15.75" customHeight="1">
      <c r="F114" s="70"/>
    </row>
    <row r="115" spans="6:6" ht="15.75" customHeight="1">
      <c r="F115" s="70"/>
    </row>
    <row r="116" spans="6:6" ht="15.75" customHeight="1">
      <c r="F116" s="70"/>
    </row>
    <row r="117" spans="6:6" ht="15.75" customHeight="1">
      <c r="F117" s="70"/>
    </row>
    <row r="118" spans="6:6" ht="15.75" customHeight="1">
      <c r="F118" s="70"/>
    </row>
    <row r="119" spans="6:6" ht="15.75" customHeight="1">
      <c r="F119" s="70"/>
    </row>
    <row r="120" spans="6:6" ht="15.75" customHeight="1">
      <c r="F120" s="70"/>
    </row>
    <row r="121" spans="6:6" ht="15.75" customHeight="1">
      <c r="F121" s="70"/>
    </row>
    <row r="122" spans="6:6" ht="15.75" customHeight="1">
      <c r="F122" s="70"/>
    </row>
    <row r="123" spans="6:6" ht="15.75" customHeight="1">
      <c r="F123" s="70"/>
    </row>
    <row r="124" spans="6:6" ht="15.75" customHeight="1">
      <c r="F124" s="70"/>
    </row>
    <row r="125" spans="6:6" ht="15.75" customHeight="1">
      <c r="F125" s="70"/>
    </row>
    <row r="126" spans="6:6" ht="15.75" customHeight="1">
      <c r="F126" s="70"/>
    </row>
    <row r="127" spans="6:6" ht="15.75" customHeight="1">
      <c r="F127" s="70"/>
    </row>
    <row r="128" spans="6:6" ht="15.75" customHeight="1">
      <c r="F128" s="70"/>
    </row>
    <row r="129" spans="6:6" ht="15.75" customHeight="1">
      <c r="F129" s="70"/>
    </row>
    <row r="130" spans="6:6" ht="15.75" customHeight="1">
      <c r="F130" s="70"/>
    </row>
    <row r="131" spans="6:6" ht="15.75" customHeight="1">
      <c r="F131" s="70"/>
    </row>
    <row r="132" spans="6:6" ht="15.75" customHeight="1">
      <c r="F132" s="70"/>
    </row>
    <row r="133" spans="6:6" ht="15.75" customHeight="1">
      <c r="F133" s="70"/>
    </row>
    <row r="134" spans="6:6" ht="15.75" customHeight="1">
      <c r="F134" s="70"/>
    </row>
    <row r="135" spans="6:6" ht="15.75" customHeight="1">
      <c r="F135" s="70"/>
    </row>
    <row r="136" spans="6:6" ht="15.75" customHeight="1">
      <c r="F136" s="70"/>
    </row>
    <row r="137" spans="6:6" ht="15.75" customHeight="1">
      <c r="F137" s="70"/>
    </row>
    <row r="138" spans="6:6" ht="15.75" customHeight="1">
      <c r="F138" s="70"/>
    </row>
    <row r="139" spans="6:6" ht="15.75" customHeight="1">
      <c r="F139" s="70"/>
    </row>
    <row r="140" spans="6:6" ht="15.75" customHeight="1">
      <c r="F140" s="70"/>
    </row>
    <row r="141" spans="6:6" ht="15.75" customHeight="1">
      <c r="F141" s="70"/>
    </row>
    <row r="142" spans="6:6" ht="15.75" customHeight="1">
      <c r="F142" s="70"/>
    </row>
    <row r="143" spans="6:6" ht="15.75" customHeight="1">
      <c r="F143" s="70"/>
    </row>
    <row r="144" spans="6:6" ht="15.75" customHeight="1">
      <c r="F144" s="70"/>
    </row>
    <row r="145" spans="6:6" ht="15.75" customHeight="1">
      <c r="F145" s="70"/>
    </row>
    <row r="146" spans="6:6" ht="15.75" customHeight="1">
      <c r="F146" s="70"/>
    </row>
    <row r="147" spans="6:6" ht="15.75" customHeight="1">
      <c r="F147" s="70"/>
    </row>
    <row r="148" spans="6:6" ht="15.75" customHeight="1">
      <c r="F148" s="70"/>
    </row>
    <row r="149" spans="6:6" ht="15.75" customHeight="1">
      <c r="F149" s="70"/>
    </row>
    <row r="150" spans="6:6" ht="15.75" customHeight="1">
      <c r="F150" s="70"/>
    </row>
    <row r="151" spans="6:6" ht="15.75" customHeight="1">
      <c r="F151" s="70"/>
    </row>
    <row r="152" spans="6:6" ht="15.75" customHeight="1">
      <c r="F152" s="70"/>
    </row>
    <row r="153" spans="6:6" ht="15.75" customHeight="1">
      <c r="F153" s="70"/>
    </row>
    <row r="154" spans="6:6" ht="15.75" customHeight="1">
      <c r="F154" s="70"/>
    </row>
    <row r="155" spans="6:6" ht="15.75" customHeight="1">
      <c r="F155" s="70"/>
    </row>
    <row r="156" spans="6:6" ht="15.75" customHeight="1">
      <c r="F156" s="70"/>
    </row>
    <row r="157" spans="6:6" ht="15.75" customHeight="1">
      <c r="F157" s="70"/>
    </row>
    <row r="158" spans="6:6" ht="15.75" customHeight="1">
      <c r="F158" s="70"/>
    </row>
    <row r="159" spans="6:6" ht="15.75" customHeight="1">
      <c r="F159" s="70"/>
    </row>
    <row r="160" spans="6:6" ht="15.75" customHeight="1">
      <c r="F160" s="70"/>
    </row>
    <row r="161" spans="6:6" ht="15.75" customHeight="1">
      <c r="F161" s="70"/>
    </row>
    <row r="162" spans="6:6" ht="15.75" customHeight="1">
      <c r="F162" s="70"/>
    </row>
    <row r="163" spans="6:6" ht="15.75" customHeight="1">
      <c r="F163" s="70"/>
    </row>
    <row r="164" spans="6:6" ht="15.75" customHeight="1">
      <c r="F164" s="70"/>
    </row>
    <row r="165" spans="6:6" ht="15.75" customHeight="1">
      <c r="F165" s="70"/>
    </row>
    <row r="166" spans="6:6" ht="15.75" customHeight="1">
      <c r="F166" s="70"/>
    </row>
    <row r="167" spans="6:6" ht="15.75" customHeight="1">
      <c r="F167" s="70"/>
    </row>
    <row r="168" spans="6:6" ht="15.75" customHeight="1">
      <c r="F168" s="70"/>
    </row>
    <row r="169" spans="6:6" ht="15.75" customHeight="1">
      <c r="F169" s="70"/>
    </row>
    <row r="170" spans="6:6" ht="15.75" customHeight="1">
      <c r="F170" s="70"/>
    </row>
    <row r="171" spans="6:6" ht="15.75" customHeight="1">
      <c r="F171" s="70"/>
    </row>
    <row r="172" spans="6:6" ht="15.75" customHeight="1">
      <c r="F172" s="70"/>
    </row>
    <row r="173" spans="6:6" ht="15.75" customHeight="1">
      <c r="F173" s="70"/>
    </row>
    <row r="174" spans="6:6" ht="15.75" customHeight="1">
      <c r="F174" s="70"/>
    </row>
    <row r="175" spans="6:6" ht="15.75" customHeight="1">
      <c r="F175" s="70"/>
    </row>
    <row r="176" spans="6:6" ht="15.75" customHeight="1">
      <c r="F176" s="70"/>
    </row>
    <row r="177" spans="6:6" ht="15.75" customHeight="1">
      <c r="F177" s="70"/>
    </row>
    <row r="178" spans="6:6" ht="15.75" customHeight="1">
      <c r="F178" s="70"/>
    </row>
    <row r="179" spans="6:6" ht="15.75" customHeight="1">
      <c r="F179" s="70"/>
    </row>
    <row r="180" spans="6:6" ht="15.75" customHeight="1">
      <c r="F180" s="70"/>
    </row>
    <row r="181" spans="6:6" ht="15.75" customHeight="1">
      <c r="F181" s="70"/>
    </row>
    <row r="182" spans="6:6" ht="15.75" customHeight="1">
      <c r="F182" s="70"/>
    </row>
    <row r="183" spans="6:6" ht="15.75" customHeight="1">
      <c r="F183" s="70"/>
    </row>
    <row r="184" spans="6:6" ht="15.75" customHeight="1">
      <c r="F184" s="70"/>
    </row>
    <row r="185" spans="6:6" ht="15.75" customHeight="1">
      <c r="F185" s="70"/>
    </row>
    <row r="186" spans="6:6" ht="15.75" customHeight="1">
      <c r="F186" s="70"/>
    </row>
    <row r="187" spans="6:6" ht="15.75" customHeight="1">
      <c r="F187" s="70"/>
    </row>
    <row r="188" spans="6:6" ht="15.75" customHeight="1">
      <c r="F188" s="70"/>
    </row>
    <row r="189" spans="6:6" ht="15.75" customHeight="1">
      <c r="F189" s="70"/>
    </row>
    <row r="190" spans="6:6" ht="15.75" customHeight="1">
      <c r="F190" s="70"/>
    </row>
    <row r="191" spans="6:6" ht="15.75" customHeight="1">
      <c r="F191" s="70"/>
    </row>
    <row r="192" spans="6:6" ht="15.75" customHeight="1">
      <c r="F192" s="70"/>
    </row>
    <row r="193" spans="6:6" ht="15.75" customHeight="1">
      <c r="F193" s="70"/>
    </row>
    <row r="194" spans="6:6" ht="15.75" customHeight="1">
      <c r="F194" s="70"/>
    </row>
    <row r="195" spans="6:6" ht="15.75" customHeight="1">
      <c r="F195" s="70"/>
    </row>
    <row r="196" spans="6:6" ht="15.75" customHeight="1">
      <c r="F196" s="70"/>
    </row>
    <row r="197" spans="6:6" ht="15.75" customHeight="1">
      <c r="F197" s="70"/>
    </row>
    <row r="198" spans="6:6" ht="15.75" customHeight="1">
      <c r="F198" s="70"/>
    </row>
    <row r="199" spans="6:6" ht="15.75" customHeight="1">
      <c r="F199" s="70"/>
    </row>
    <row r="200" spans="6:6" ht="15.75" customHeight="1">
      <c r="F200" s="70"/>
    </row>
    <row r="201" spans="6:6" ht="15.75" customHeight="1">
      <c r="F201" s="70"/>
    </row>
    <row r="202" spans="6:6" ht="15.75" customHeight="1">
      <c r="F202" s="70"/>
    </row>
    <row r="203" spans="6:6" ht="15.75" customHeight="1">
      <c r="F203" s="70"/>
    </row>
    <row r="204" spans="6:6" ht="15.75" customHeight="1">
      <c r="F204" s="70"/>
    </row>
    <row r="205" spans="6:6" ht="15.75" customHeight="1">
      <c r="F205" s="70"/>
    </row>
    <row r="206" spans="6:6" ht="15.75" customHeight="1">
      <c r="F206" s="70"/>
    </row>
    <row r="207" spans="6:6" ht="15.75" customHeight="1">
      <c r="F207" s="70"/>
    </row>
    <row r="208" spans="6:6" ht="15.75" customHeight="1">
      <c r="F208" s="70"/>
    </row>
    <row r="209" spans="6:6" ht="15.75" customHeight="1">
      <c r="F209" s="70"/>
    </row>
    <row r="210" spans="6:6" ht="15.75" customHeight="1">
      <c r="F210" s="70"/>
    </row>
    <row r="211" spans="6:6" ht="15.75" customHeight="1">
      <c r="F211" s="70"/>
    </row>
    <row r="212" spans="6:6" ht="15.75" customHeight="1">
      <c r="F212" s="70"/>
    </row>
    <row r="213" spans="6:6" ht="15.75" customHeight="1">
      <c r="F213" s="70"/>
    </row>
    <row r="214" spans="6:6" ht="15.75" customHeight="1">
      <c r="F214" s="70"/>
    </row>
    <row r="215" spans="6:6" ht="15.75" customHeight="1">
      <c r="F215" s="70"/>
    </row>
    <row r="216" spans="6:6" ht="15.75" customHeight="1">
      <c r="F216" s="70"/>
    </row>
    <row r="217" spans="6:6" ht="15.75" customHeight="1">
      <c r="F217" s="70"/>
    </row>
    <row r="218" spans="6:6" ht="15.75" customHeight="1">
      <c r="F218" s="70"/>
    </row>
    <row r="219" spans="6:6" ht="15.75" customHeight="1">
      <c r="F219" s="70"/>
    </row>
    <row r="220" spans="6:6" ht="15.75" customHeight="1">
      <c r="F220" s="70"/>
    </row>
    <row r="221" spans="6:6" ht="15.75" customHeight="1">
      <c r="F221" s="70"/>
    </row>
    <row r="222" spans="6:6" ht="15.75" customHeight="1">
      <c r="F222" s="70"/>
    </row>
    <row r="223" spans="6:6" ht="15.75" customHeight="1">
      <c r="F223" s="70"/>
    </row>
    <row r="224" spans="6:6" ht="15.75" customHeight="1">
      <c r="F224" s="70"/>
    </row>
    <row r="225" spans="6:6" ht="15.75" customHeight="1">
      <c r="F225" s="70"/>
    </row>
    <row r="226" spans="6:6" ht="15.75" customHeight="1">
      <c r="F226" s="70"/>
    </row>
    <row r="227" spans="6:6" ht="15.75" customHeight="1">
      <c r="F227" s="70"/>
    </row>
    <row r="228" spans="6:6" ht="15.75" customHeight="1">
      <c r="F228" s="70"/>
    </row>
    <row r="229" spans="6:6" ht="15.75" customHeight="1">
      <c r="F229" s="70"/>
    </row>
    <row r="230" spans="6:6" ht="15.75" customHeight="1">
      <c r="F230" s="70"/>
    </row>
    <row r="231" spans="6:6" ht="15.75" customHeight="1">
      <c r="F231" s="70"/>
    </row>
    <row r="232" spans="6:6" ht="15.75" customHeight="1">
      <c r="F232" s="70"/>
    </row>
    <row r="233" spans="6:6" ht="15.75" customHeight="1">
      <c r="F233" s="70"/>
    </row>
    <row r="234" spans="6:6" ht="15.75" customHeight="1">
      <c r="F234" s="70"/>
    </row>
    <row r="235" spans="6:6" ht="15.75" customHeight="1">
      <c r="F235" s="70"/>
    </row>
    <row r="236" spans="6:6" ht="15.75" customHeight="1">
      <c r="F236" s="70"/>
    </row>
    <row r="237" spans="6:6" ht="15.75" customHeight="1">
      <c r="F237" s="70"/>
    </row>
    <row r="238" spans="6:6" ht="15.75" customHeight="1">
      <c r="F238" s="70"/>
    </row>
    <row r="239" spans="6:6" ht="15.75" customHeight="1">
      <c r="F239" s="70"/>
    </row>
    <row r="240" spans="6:6" ht="15.75" customHeight="1">
      <c r="F240" s="70"/>
    </row>
    <row r="241" spans="6:6" ht="15.75" customHeight="1">
      <c r="F241" s="70"/>
    </row>
    <row r="242" spans="6:6" ht="15.75" customHeight="1">
      <c r="F242" s="70"/>
    </row>
    <row r="243" spans="6:6" ht="15.75" customHeight="1">
      <c r="F243" s="70"/>
    </row>
    <row r="244" spans="6:6" ht="15.75" customHeight="1">
      <c r="F244" s="70"/>
    </row>
    <row r="245" spans="6:6" ht="15.75" customHeight="1">
      <c r="F245" s="70"/>
    </row>
    <row r="246" spans="6:6" ht="15.75" customHeight="1">
      <c r="F246" s="70"/>
    </row>
    <row r="247" spans="6:6" ht="15.75" customHeight="1">
      <c r="F247" s="70"/>
    </row>
    <row r="248" spans="6:6" ht="15.75" customHeight="1">
      <c r="F248" s="70"/>
    </row>
    <row r="249" spans="6:6" ht="15.75" customHeight="1">
      <c r="F249" s="70"/>
    </row>
    <row r="250" spans="6:6" ht="15.75" customHeight="1">
      <c r="F250" s="70"/>
    </row>
    <row r="251" spans="6:6" ht="15.75" customHeight="1">
      <c r="F251" s="70"/>
    </row>
    <row r="252" spans="6:6" ht="15.75" customHeight="1">
      <c r="F252" s="70"/>
    </row>
    <row r="253" spans="6:6" ht="15.75" customHeight="1">
      <c r="F253" s="70"/>
    </row>
    <row r="254" spans="6:6" ht="15.75" customHeight="1">
      <c r="F254" s="70"/>
    </row>
    <row r="255" spans="6:6" ht="15.75" customHeight="1">
      <c r="F255" s="70"/>
    </row>
    <row r="256" spans="6:6" ht="15.75" customHeight="1">
      <c r="F256" s="70"/>
    </row>
    <row r="257" spans="6:6" ht="15.75" customHeight="1">
      <c r="F257" s="70"/>
    </row>
    <row r="258" spans="6:6" ht="15.75" customHeight="1">
      <c r="F258" s="70"/>
    </row>
    <row r="259" spans="6:6" ht="15.75" customHeight="1">
      <c r="F259" s="70"/>
    </row>
    <row r="260" spans="6:6" ht="15.75" customHeight="1">
      <c r="F260" s="70"/>
    </row>
    <row r="261" spans="6:6" ht="15.75" customHeight="1">
      <c r="F261" s="70"/>
    </row>
    <row r="262" spans="6:6" ht="15.75" customHeight="1">
      <c r="F262" s="70"/>
    </row>
    <row r="263" spans="6:6" ht="15.75" customHeight="1">
      <c r="F263" s="70"/>
    </row>
    <row r="264" spans="6:6" ht="15.75" customHeight="1">
      <c r="F264" s="70"/>
    </row>
    <row r="265" spans="6:6" ht="15.75" customHeight="1">
      <c r="F265" s="70"/>
    </row>
    <row r="266" spans="6:6" ht="15.75" customHeight="1">
      <c r="F266" s="70"/>
    </row>
    <row r="267" spans="6:6" ht="15.75" customHeight="1">
      <c r="F267" s="70"/>
    </row>
    <row r="268" spans="6:6" ht="15.75" customHeight="1">
      <c r="F268" s="70"/>
    </row>
    <row r="269" spans="6:6" ht="15.75" customHeight="1">
      <c r="F269" s="70"/>
    </row>
    <row r="270" spans="6:6" ht="15.75" customHeight="1">
      <c r="F270" s="70"/>
    </row>
    <row r="271" spans="6:6" ht="15.75" customHeight="1">
      <c r="F271" s="70"/>
    </row>
    <row r="272" spans="6:6" ht="15.75" customHeight="1">
      <c r="F272" s="70"/>
    </row>
    <row r="273" spans="6:6" ht="15.75" customHeight="1">
      <c r="F273" s="70"/>
    </row>
    <row r="274" spans="6:6" ht="15.75" customHeight="1">
      <c r="F274" s="70"/>
    </row>
    <row r="275" spans="6:6" ht="15.75" customHeight="1">
      <c r="F275" s="70"/>
    </row>
    <row r="276" spans="6:6" ht="15.75" customHeight="1">
      <c r="F276" s="70"/>
    </row>
    <row r="277" spans="6:6" ht="15.75" customHeight="1">
      <c r="F277" s="70"/>
    </row>
    <row r="278" spans="6:6" ht="15.75" customHeight="1">
      <c r="F278" s="70"/>
    </row>
    <row r="279" spans="6:6" ht="15.75" customHeight="1">
      <c r="F279" s="70"/>
    </row>
    <row r="280" spans="6:6" ht="15.75" customHeight="1">
      <c r="F280" s="70"/>
    </row>
    <row r="281" spans="6:6" ht="15.75" customHeight="1">
      <c r="F281" s="70"/>
    </row>
    <row r="282" spans="6:6" ht="15.75" customHeight="1">
      <c r="F282" s="70"/>
    </row>
    <row r="283" spans="6:6" ht="15.75" customHeight="1">
      <c r="F283" s="70"/>
    </row>
    <row r="284" spans="6:6" ht="15.75" customHeight="1">
      <c r="F284" s="70"/>
    </row>
    <row r="285" spans="6:6" ht="15.75" customHeight="1">
      <c r="F285" s="70"/>
    </row>
    <row r="286" spans="6:6" ht="15.75" customHeight="1">
      <c r="F286" s="70"/>
    </row>
    <row r="287" spans="6:6" ht="15.75" customHeight="1">
      <c r="F287" s="70"/>
    </row>
    <row r="288" spans="6:6" ht="15.75" customHeight="1">
      <c r="F288" s="70"/>
    </row>
    <row r="289" spans="6:6" ht="15.75" customHeight="1">
      <c r="F289" s="70"/>
    </row>
    <row r="290" spans="6:6" ht="15.75" customHeight="1">
      <c r="F290" s="70"/>
    </row>
    <row r="291" spans="6:6" ht="15.75" customHeight="1">
      <c r="F291" s="70"/>
    </row>
    <row r="292" spans="6:6" ht="15.75" customHeight="1">
      <c r="F292" s="70"/>
    </row>
    <row r="293" spans="6:6" ht="15.75" customHeight="1">
      <c r="F293" s="70"/>
    </row>
    <row r="294" spans="6:6" ht="15.75" customHeight="1">
      <c r="F294" s="70"/>
    </row>
    <row r="295" spans="6:6" ht="15.75" customHeight="1">
      <c r="F295" s="70"/>
    </row>
    <row r="296" spans="6:6" ht="15.75" customHeight="1">
      <c r="F296" s="70"/>
    </row>
    <row r="297" spans="6:6" ht="15.75" customHeight="1">
      <c r="F297" s="70"/>
    </row>
    <row r="298" spans="6:6" ht="15.75" customHeight="1">
      <c r="F298" s="70"/>
    </row>
    <row r="299" spans="6:6" ht="15.75" customHeight="1">
      <c r="F299" s="70"/>
    </row>
    <row r="300" spans="6:6" ht="15.75" customHeight="1">
      <c r="F300" s="70"/>
    </row>
    <row r="301" spans="6:6" ht="15.75" customHeight="1">
      <c r="F301" s="70"/>
    </row>
    <row r="302" spans="6:6" ht="15.75" customHeight="1">
      <c r="F302" s="70"/>
    </row>
    <row r="303" spans="6:6" ht="15.75" customHeight="1">
      <c r="F303" s="70"/>
    </row>
    <row r="304" spans="6:6" ht="15.75" customHeight="1">
      <c r="F304" s="70"/>
    </row>
    <row r="305" spans="6:6" ht="15.75" customHeight="1">
      <c r="F305" s="70"/>
    </row>
    <row r="306" spans="6:6" ht="15.75" customHeight="1">
      <c r="F306" s="70"/>
    </row>
    <row r="307" spans="6:6" ht="15.75" customHeight="1">
      <c r="F307" s="70"/>
    </row>
    <row r="308" spans="6:6" ht="15.75" customHeight="1">
      <c r="F308" s="70"/>
    </row>
    <row r="309" spans="6:6" ht="15.75" customHeight="1">
      <c r="F309" s="70"/>
    </row>
    <row r="310" spans="6:6" ht="15.75" customHeight="1">
      <c r="F310" s="70"/>
    </row>
    <row r="311" spans="6:6" ht="15.75" customHeight="1">
      <c r="F311" s="70"/>
    </row>
    <row r="312" spans="6:6" ht="15.75" customHeight="1">
      <c r="F312" s="70"/>
    </row>
    <row r="313" spans="6:6" ht="15.75" customHeight="1">
      <c r="F313" s="70"/>
    </row>
    <row r="314" spans="6:6" ht="15.75" customHeight="1">
      <c r="F314" s="70"/>
    </row>
    <row r="315" spans="6:6" ht="15.75" customHeight="1">
      <c r="F315" s="70"/>
    </row>
    <row r="316" spans="6:6" ht="15.75" customHeight="1">
      <c r="F316" s="70"/>
    </row>
    <row r="317" spans="6:6" ht="15.75" customHeight="1">
      <c r="F317" s="70"/>
    </row>
    <row r="318" spans="6:6" ht="15.75" customHeight="1">
      <c r="F318" s="70"/>
    </row>
    <row r="319" spans="6:6" ht="15.75" customHeight="1">
      <c r="F319" s="70"/>
    </row>
    <row r="320" spans="6:6" ht="15.75" customHeight="1">
      <c r="F320" s="70"/>
    </row>
    <row r="321" spans="6:6" ht="15.75" customHeight="1">
      <c r="F321" s="70"/>
    </row>
    <row r="322" spans="6:6" ht="15.75" customHeight="1">
      <c r="F322" s="70"/>
    </row>
    <row r="323" spans="6:6" ht="15.75" customHeight="1">
      <c r="F323" s="70"/>
    </row>
    <row r="324" spans="6:6" ht="15.75" customHeight="1">
      <c r="F324" s="70"/>
    </row>
    <row r="325" spans="6:6" ht="15.75" customHeight="1">
      <c r="F325" s="70"/>
    </row>
    <row r="326" spans="6:6" ht="15.75" customHeight="1">
      <c r="F326" s="70"/>
    </row>
    <row r="327" spans="6:6" ht="15.75" customHeight="1">
      <c r="F327" s="70"/>
    </row>
    <row r="328" spans="6:6" ht="15.75" customHeight="1">
      <c r="F328" s="70"/>
    </row>
    <row r="329" spans="6:6" ht="15.75" customHeight="1">
      <c r="F329" s="70"/>
    </row>
    <row r="330" spans="6:6" ht="15.75" customHeight="1">
      <c r="F330" s="70"/>
    </row>
    <row r="331" spans="6:6" ht="15.75" customHeight="1">
      <c r="F331" s="70"/>
    </row>
    <row r="332" spans="6:6" ht="15.75" customHeight="1">
      <c r="F332" s="70"/>
    </row>
    <row r="333" spans="6:6" ht="15.75" customHeight="1">
      <c r="F333" s="70"/>
    </row>
    <row r="334" spans="6:6" ht="15.75" customHeight="1">
      <c r="F334" s="70"/>
    </row>
    <row r="335" spans="6:6" ht="15.75" customHeight="1">
      <c r="F335" s="70"/>
    </row>
    <row r="336" spans="6:6" ht="15.75" customHeight="1">
      <c r="F336" s="70"/>
    </row>
    <row r="337" spans="6:6" ht="15.75" customHeight="1">
      <c r="F337" s="70"/>
    </row>
    <row r="338" spans="6:6" ht="15.75" customHeight="1">
      <c r="F338" s="70"/>
    </row>
    <row r="339" spans="6:6" ht="15.75" customHeight="1">
      <c r="F339" s="70"/>
    </row>
    <row r="340" spans="6:6" ht="15.75" customHeight="1">
      <c r="F340" s="70"/>
    </row>
    <row r="341" spans="6:6" ht="15.75" customHeight="1">
      <c r="F341" s="70"/>
    </row>
    <row r="342" spans="6:6" ht="15.75" customHeight="1">
      <c r="F342" s="70"/>
    </row>
    <row r="343" spans="6:6" ht="15.75" customHeight="1">
      <c r="F343" s="70"/>
    </row>
    <row r="344" spans="6:6" ht="15.75" customHeight="1">
      <c r="F344" s="70"/>
    </row>
    <row r="345" spans="6:6" ht="15.75" customHeight="1">
      <c r="F345" s="70"/>
    </row>
    <row r="346" spans="6:6" ht="15.75" customHeight="1">
      <c r="F346" s="70"/>
    </row>
    <row r="347" spans="6:6" ht="15.75" customHeight="1">
      <c r="F347" s="70"/>
    </row>
    <row r="348" spans="6:6" ht="15.75" customHeight="1">
      <c r="F348" s="70"/>
    </row>
    <row r="349" spans="6:6" ht="15.75" customHeight="1">
      <c r="F349" s="70"/>
    </row>
    <row r="350" spans="6:6" ht="15.75" customHeight="1">
      <c r="F350" s="70"/>
    </row>
    <row r="351" spans="6:6" ht="15.75" customHeight="1">
      <c r="F351" s="70"/>
    </row>
    <row r="352" spans="6:6" ht="15.75" customHeight="1">
      <c r="F352" s="70"/>
    </row>
    <row r="353" spans="6:6" ht="15.75" customHeight="1">
      <c r="F353" s="70"/>
    </row>
    <row r="354" spans="6:6" ht="15.75" customHeight="1">
      <c r="F354" s="70"/>
    </row>
    <row r="355" spans="6:6" ht="15.75" customHeight="1">
      <c r="F355" s="70"/>
    </row>
    <row r="356" spans="6:6" ht="15.75" customHeight="1">
      <c r="F356" s="70"/>
    </row>
    <row r="357" spans="6:6" ht="15.75" customHeight="1">
      <c r="F357" s="70"/>
    </row>
    <row r="358" spans="6:6" ht="15.75" customHeight="1">
      <c r="F358" s="70"/>
    </row>
    <row r="359" spans="6:6" ht="15.75" customHeight="1">
      <c r="F359" s="70"/>
    </row>
    <row r="360" spans="6:6" ht="15.75" customHeight="1">
      <c r="F360" s="70"/>
    </row>
    <row r="361" spans="6:6" ht="15.75" customHeight="1">
      <c r="F361" s="70"/>
    </row>
    <row r="362" spans="6:6" ht="15.75" customHeight="1">
      <c r="F362" s="70"/>
    </row>
    <row r="363" spans="6:6" ht="15.75" customHeight="1">
      <c r="F363" s="70"/>
    </row>
    <row r="364" spans="6:6" ht="15.75" customHeight="1">
      <c r="F364" s="70"/>
    </row>
    <row r="365" spans="6:6" ht="15.75" customHeight="1">
      <c r="F365" s="70"/>
    </row>
    <row r="366" spans="6:6" ht="15.75" customHeight="1">
      <c r="F366" s="70"/>
    </row>
    <row r="367" spans="6:6" ht="15.75" customHeight="1">
      <c r="F367" s="70"/>
    </row>
    <row r="368" spans="6:6" ht="15.75" customHeight="1">
      <c r="F368" s="70"/>
    </row>
    <row r="369" spans="6:6" ht="15.75" customHeight="1">
      <c r="F369" s="70"/>
    </row>
    <row r="370" spans="6:6" ht="15.75" customHeight="1">
      <c r="F370" s="70"/>
    </row>
    <row r="371" spans="6:6" ht="15.75" customHeight="1">
      <c r="F371" s="70"/>
    </row>
    <row r="372" spans="6:6" ht="15.75" customHeight="1">
      <c r="F372" s="70"/>
    </row>
    <row r="373" spans="6:6" ht="15.75" customHeight="1">
      <c r="F373" s="70"/>
    </row>
    <row r="374" spans="6:6" ht="15.75" customHeight="1">
      <c r="F374" s="70"/>
    </row>
    <row r="375" spans="6:6" ht="15.75" customHeight="1">
      <c r="F375" s="70"/>
    </row>
    <row r="376" spans="6:6" ht="15.75" customHeight="1">
      <c r="F376" s="70"/>
    </row>
    <row r="377" spans="6:6" ht="15.75" customHeight="1">
      <c r="F377" s="70"/>
    </row>
    <row r="378" spans="6:6" ht="15.75" customHeight="1">
      <c r="F378" s="70"/>
    </row>
    <row r="379" spans="6:6" ht="15.75" customHeight="1">
      <c r="F379" s="70"/>
    </row>
    <row r="380" spans="6:6" ht="15.75" customHeight="1">
      <c r="F380" s="70"/>
    </row>
    <row r="381" spans="6:6" ht="15.75" customHeight="1">
      <c r="F381" s="70"/>
    </row>
    <row r="382" spans="6:6" ht="15.75" customHeight="1">
      <c r="F382" s="70"/>
    </row>
    <row r="383" spans="6:6" ht="15.75" customHeight="1">
      <c r="F383" s="70"/>
    </row>
    <row r="384" spans="6:6" ht="15.75" customHeight="1">
      <c r="F384" s="70"/>
    </row>
    <row r="385" spans="6:6" ht="15.75" customHeight="1">
      <c r="F385" s="70"/>
    </row>
    <row r="386" spans="6:6" ht="15.75" customHeight="1">
      <c r="F386" s="70"/>
    </row>
    <row r="387" spans="6:6" ht="15.75" customHeight="1">
      <c r="F387" s="70"/>
    </row>
    <row r="388" spans="6:6" ht="15.75" customHeight="1">
      <c r="F388" s="70"/>
    </row>
    <row r="389" spans="6:6" ht="15.75" customHeight="1">
      <c r="F389" s="70"/>
    </row>
    <row r="390" spans="6:6" ht="15.75" customHeight="1">
      <c r="F390" s="70"/>
    </row>
    <row r="391" spans="6:6" ht="15.75" customHeight="1">
      <c r="F391" s="70"/>
    </row>
    <row r="392" spans="6:6" ht="15.75" customHeight="1">
      <c r="F392" s="70"/>
    </row>
    <row r="393" spans="6:6" ht="15.75" customHeight="1">
      <c r="F393" s="70"/>
    </row>
    <row r="394" spans="6:6" ht="15.75" customHeight="1">
      <c r="F394" s="70"/>
    </row>
    <row r="395" spans="6:6" ht="15.75" customHeight="1">
      <c r="F395" s="70"/>
    </row>
    <row r="396" spans="6:6" ht="15.75" customHeight="1">
      <c r="F396" s="70"/>
    </row>
    <row r="397" spans="6:6" ht="15.75" customHeight="1">
      <c r="F397" s="70"/>
    </row>
    <row r="398" spans="6:6" ht="15.75" customHeight="1">
      <c r="F398" s="70"/>
    </row>
    <row r="399" spans="6:6" ht="15.75" customHeight="1">
      <c r="F399" s="70"/>
    </row>
    <row r="400" spans="6:6" ht="15.75" customHeight="1">
      <c r="F400" s="70"/>
    </row>
    <row r="401" spans="6:6" ht="15.75" customHeight="1">
      <c r="F401" s="70"/>
    </row>
    <row r="402" spans="6:6" ht="15.75" customHeight="1">
      <c r="F402" s="70"/>
    </row>
    <row r="403" spans="6:6" ht="15.75" customHeight="1">
      <c r="F403" s="70"/>
    </row>
    <row r="404" spans="6:6" ht="15.75" customHeight="1">
      <c r="F404" s="70"/>
    </row>
    <row r="405" spans="6:6" ht="15.75" customHeight="1">
      <c r="F405" s="70"/>
    </row>
    <row r="406" spans="6:6" ht="15.75" customHeight="1">
      <c r="F406" s="70"/>
    </row>
    <row r="407" spans="6:6" ht="15.75" customHeight="1">
      <c r="F407" s="70"/>
    </row>
    <row r="408" spans="6:6" ht="15.75" customHeight="1">
      <c r="F408" s="70"/>
    </row>
    <row r="409" spans="6:6" ht="15.75" customHeight="1">
      <c r="F409" s="70"/>
    </row>
    <row r="410" spans="6:6" ht="15.75" customHeight="1">
      <c r="F410" s="70"/>
    </row>
    <row r="411" spans="6:6" ht="15.75" customHeight="1">
      <c r="F411" s="70"/>
    </row>
    <row r="412" spans="6:6" ht="15.75" customHeight="1">
      <c r="F412" s="70"/>
    </row>
    <row r="413" spans="6:6" ht="15.75" customHeight="1">
      <c r="F413" s="70"/>
    </row>
    <row r="414" spans="6:6" ht="15.75" customHeight="1">
      <c r="F414" s="70"/>
    </row>
    <row r="415" spans="6:6" ht="15.75" customHeight="1">
      <c r="F415" s="70"/>
    </row>
    <row r="416" spans="6:6" ht="15.75" customHeight="1">
      <c r="F416" s="70"/>
    </row>
    <row r="417" spans="6:6" ht="15.75" customHeight="1">
      <c r="F417" s="70"/>
    </row>
    <row r="418" spans="6:6" ht="15.75" customHeight="1">
      <c r="F418" s="70"/>
    </row>
    <row r="419" spans="6:6" ht="15.75" customHeight="1">
      <c r="F419" s="70"/>
    </row>
    <row r="420" spans="6:6" ht="15.75" customHeight="1">
      <c r="F420" s="70"/>
    </row>
    <row r="421" spans="6:6" ht="15.75" customHeight="1">
      <c r="F421" s="70"/>
    </row>
    <row r="422" spans="6:6" ht="15.75" customHeight="1">
      <c r="F422" s="70"/>
    </row>
    <row r="423" spans="6:6" ht="15.75" customHeight="1">
      <c r="F423" s="70"/>
    </row>
    <row r="424" spans="6:6" ht="15.75" customHeight="1">
      <c r="F424" s="70"/>
    </row>
    <row r="425" spans="6:6" ht="15.75" customHeight="1">
      <c r="F425" s="70"/>
    </row>
    <row r="426" spans="6:6" ht="15.75" customHeight="1">
      <c r="F426" s="70"/>
    </row>
    <row r="427" spans="6:6" ht="15.75" customHeight="1">
      <c r="F427" s="70"/>
    </row>
    <row r="428" spans="6:6" ht="15.75" customHeight="1">
      <c r="F428" s="70"/>
    </row>
    <row r="429" spans="6:6" ht="15.75" customHeight="1">
      <c r="F429" s="70"/>
    </row>
    <row r="430" spans="6:6" ht="15.75" customHeight="1">
      <c r="F430" s="70"/>
    </row>
    <row r="431" spans="6:6" ht="15.75" customHeight="1">
      <c r="F431" s="70"/>
    </row>
    <row r="432" spans="6:6" ht="15.75" customHeight="1">
      <c r="F432" s="70"/>
    </row>
    <row r="433" spans="6:6" ht="15.75" customHeight="1">
      <c r="F433" s="70"/>
    </row>
    <row r="434" spans="6:6" ht="15.75" customHeight="1">
      <c r="F434" s="70"/>
    </row>
    <row r="435" spans="6:6" ht="15.75" customHeight="1">
      <c r="F435" s="70"/>
    </row>
    <row r="436" spans="6:6" ht="15.75" customHeight="1">
      <c r="F436" s="70"/>
    </row>
    <row r="437" spans="6:6" ht="15.75" customHeight="1">
      <c r="F437" s="70"/>
    </row>
    <row r="438" spans="6:6" ht="15.75" customHeight="1">
      <c r="F438" s="70"/>
    </row>
    <row r="439" spans="6:6" ht="15.75" customHeight="1">
      <c r="F439" s="70"/>
    </row>
    <row r="440" spans="6:6" ht="15.75" customHeight="1">
      <c r="F440" s="70"/>
    </row>
    <row r="441" spans="6:6" ht="15.75" customHeight="1">
      <c r="F441" s="70"/>
    </row>
    <row r="442" spans="6:6" ht="15.75" customHeight="1">
      <c r="F442" s="70"/>
    </row>
    <row r="443" spans="6:6" ht="15.75" customHeight="1">
      <c r="F443" s="70"/>
    </row>
    <row r="444" spans="6:6" ht="15.75" customHeight="1">
      <c r="F444" s="70"/>
    </row>
    <row r="445" spans="6:6" ht="15.75" customHeight="1">
      <c r="F445" s="70"/>
    </row>
    <row r="446" spans="6:6" ht="15.75" customHeight="1">
      <c r="F446" s="70"/>
    </row>
    <row r="447" spans="6:6" ht="15.75" customHeight="1">
      <c r="F447" s="70"/>
    </row>
    <row r="448" spans="6:6" ht="15.75" customHeight="1">
      <c r="F448" s="70"/>
    </row>
    <row r="449" spans="6:6" ht="15.75" customHeight="1">
      <c r="F449" s="70"/>
    </row>
    <row r="450" spans="6:6" ht="15.75" customHeight="1">
      <c r="F450" s="70"/>
    </row>
    <row r="451" spans="6:6" ht="15.75" customHeight="1">
      <c r="F451" s="70"/>
    </row>
    <row r="452" spans="6:6" ht="15.75" customHeight="1">
      <c r="F452" s="70"/>
    </row>
    <row r="453" spans="6:6" ht="15.75" customHeight="1">
      <c r="F453" s="70"/>
    </row>
    <row r="454" spans="6:6" ht="15.75" customHeight="1">
      <c r="F454" s="70"/>
    </row>
    <row r="455" spans="6:6" ht="15.75" customHeight="1">
      <c r="F455" s="70"/>
    </row>
    <row r="456" spans="6:6" ht="15.75" customHeight="1">
      <c r="F456" s="70"/>
    </row>
    <row r="457" spans="6:6" ht="15.75" customHeight="1">
      <c r="F457" s="70"/>
    </row>
    <row r="458" spans="6:6" ht="15.75" customHeight="1">
      <c r="F458" s="70"/>
    </row>
    <row r="459" spans="6:6" ht="15.75" customHeight="1">
      <c r="F459" s="70"/>
    </row>
    <row r="460" spans="6:6" ht="15.75" customHeight="1">
      <c r="F460" s="70"/>
    </row>
    <row r="461" spans="6:6" ht="15.75" customHeight="1">
      <c r="F461" s="70"/>
    </row>
    <row r="462" spans="6:6" ht="15.75" customHeight="1">
      <c r="F462" s="70"/>
    </row>
    <row r="463" spans="6:6" ht="15.75" customHeight="1">
      <c r="F463" s="70"/>
    </row>
    <row r="464" spans="6:6" ht="15.75" customHeight="1">
      <c r="F464" s="70"/>
    </row>
    <row r="465" spans="6:6" ht="15.75" customHeight="1">
      <c r="F465" s="70"/>
    </row>
    <row r="466" spans="6:6" ht="15.75" customHeight="1">
      <c r="F466" s="70"/>
    </row>
    <row r="467" spans="6:6" ht="15.75" customHeight="1">
      <c r="F467" s="70"/>
    </row>
    <row r="468" spans="6:6" ht="15.75" customHeight="1">
      <c r="F468" s="70"/>
    </row>
    <row r="469" spans="6:6" ht="15.75" customHeight="1">
      <c r="F469" s="70"/>
    </row>
    <row r="470" spans="6:6" ht="15.75" customHeight="1">
      <c r="F470" s="70"/>
    </row>
    <row r="471" spans="6:6" ht="15.75" customHeight="1">
      <c r="F471" s="70"/>
    </row>
    <row r="472" spans="6:6" ht="15.75" customHeight="1">
      <c r="F472" s="70"/>
    </row>
    <row r="473" spans="6:6" ht="15.75" customHeight="1">
      <c r="F473" s="70"/>
    </row>
    <row r="474" spans="6:6" ht="15.75" customHeight="1">
      <c r="F474" s="70"/>
    </row>
    <row r="475" spans="6:6" ht="15.75" customHeight="1">
      <c r="F475" s="70"/>
    </row>
    <row r="476" spans="6:6" ht="15.75" customHeight="1">
      <c r="F476" s="70"/>
    </row>
    <row r="477" spans="6:6" ht="15.75" customHeight="1">
      <c r="F477" s="70"/>
    </row>
    <row r="478" spans="6:6" ht="15.75" customHeight="1">
      <c r="F478" s="70"/>
    </row>
    <row r="479" spans="6:6" ht="15.75" customHeight="1">
      <c r="F479" s="70"/>
    </row>
    <row r="480" spans="6:6" ht="15.75" customHeight="1">
      <c r="F480" s="70"/>
    </row>
    <row r="481" spans="6:6" ht="15.75" customHeight="1">
      <c r="F481" s="70"/>
    </row>
    <row r="482" spans="6:6" ht="15.75" customHeight="1">
      <c r="F482" s="70"/>
    </row>
    <row r="483" spans="6:6" ht="15.75" customHeight="1">
      <c r="F483" s="70"/>
    </row>
    <row r="484" spans="6:6" ht="15.75" customHeight="1">
      <c r="F484" s="70"/>
    </row>
    <row r="485" spans="6:6" ht="15.75" customHeight="1">
      <c r="F485" s="70"/>
    </row>
    <row r="486" spans="6:6" ht="15.75" customHeight="1">
      <c r="F486" s="70"/>
    </row>
    <row r="487" spans="6:6" ht="15.75" customHeight="1">
      <c r="F487" s="70"/>
    </row>
    <row r="488" spans="6:6" ht="15.75" customHeight="1">
      <c r="F488" s="70"/>
    </row>
    <row r="489" spans="6:6" ht="15.75" customHeight="1">
      <c r="F489" s="70"/>
    </row>
    <row r="490" spans="6:6" ht="15.75" customHeight="1">
      <c r="F490" s="70"/>
    </row>
    <row r="491" spans="6:6" ht="15.75" customHeight="1">
      <c r="F491" s="70"/>
    </row>
    <row r="492" spans="6:6" ht="15.75" customHeight="1">
      <c r="F492" s="70"/>
    </row>
    <row r="493" spans="6:6" ht="15.75" customHeight="1">
      <c r="F493" s="70"/>
    </row>
    <row r="494" spans="6:6" ht="15.75" customHeight="1">
      <c r="F494" s="70"/>
    </row>
    <row r="495" spans="6:6" ht="15.75" customHeight="1">
      <c r="F495" s="70"/>
    </row>
    <row r="496" spans="6:6" ht="15.75" customHeight="1">
      <c r="F496" s="70"/>
    </row>
    <row r="497" spans="6:6" ht="15.75" customHeight="1">
      <c r="F497" s="70"/>
    </row>
    <row r="498" spans="6:6" ht="15.75" customHeight="1">
      <c r="F498" s="70"/>
    </row>
    <row r="499" spans="6:6" ht="15.75" customHeight="1">
      <c r="F499" s="70"/>
    </row>
    <row r="500" spans="6:6" ht="15.75" customHeight="1">
      <c r="F500" s="70"/>
    </row>
    <row r="501" spans="6:6" ht="15.75" customHeight="1">
      <c r="F501" s="70"/>
    </row>
    <row r="502" spans="6:6" ht="15.75" customHeight="1">
      <c r="F502" s="70"/>
    </row>
    <row r="503" spans="6:6" ht="15.75" customHeight="1">
      <c r="F503" s="70"/>
    </row>
    <row r="504" spans="6:6" ht="15.75" customHeight="1">
      <c r="F504" s="70"/>
    </row>
    <row r="505" spans="6:6" ht="15.75" customHeight="1">
      <c r="F505" s="70"/>
    </row>
    <row r="506" spans="6:6" ht="15.75" customHeight="1">
      <c r="F506" s="70"/>
    </row>
    <row r="507" spans="6:6" ht="15.75" customHeight="1">
      <c r="F507" s="70"/>
    </row>
    <row r="508" spans="6:6" ht="15.75" customHeight="1">
      <c r="F508" s="70"/>
    </row>
    <row r="509" spans="6:6" ht="15.75" customHeight="1">
      <c r="F509" s="70"/>
    </row>
    <row r="510" spans="6:6" ht="15.75" customHeight="1">
      <c r="F510" s="70"/>
    </row>
    <row r="511" spans="6:6" ht="15.75" customHeight="1">
      <c r="F511" s="70"/>
    </row>
    <row r="512" spans="6:6" ht="15.75" customHeight="1">
      <c r="F512" s="70"/>
    </row>
    <row r="513" spans="6:6" ht="15.75" customHeight="1">
      <c r="F513" s="70"/>
    </row>
    <row r="514" spans="6:6" ht="15.75" customHeight="1">
      <c r="F514" s="70"/>
    </row>
    <row r="515" spans="6:6" ht="15.75" customHeight="1">
      <c r="F515" s="70"/>
    </row>
    <row r="516" spans="6:6" ht="15.75" customHeight="1">
      <c r="F516" s="70"/>
    </row>
    <row r="517" spans="6:6" ht="15.75" customHeight="1">
      <c r="F517" s="70"/>
    </row>
    <row r="518" spans="6:6" ht="15.75" customHeight="1">
      <c r="F518" s="70"/>
    </row>
    <row r="519" spans="6:6" ht="15.75" customHeight="1">
      <c r="F519" s="70"/>
    </row>
    <row r="520" spans="6:6" ht="15.75" customHeight="1">
      <c r="F520" s="70"/>
    </row>
    <row r="521" spans="6:6" ht="15.75" customHeight="1">
      <c r="F521" s="70"/>
    </row>
    <row r="522" spans="6:6" ht="15.75" customHeight="1">
      <c r="F522" s="70"/>
    </row>
    <row r="523" spans="6:6" ht="15.75" customHeight="1">
      <c r="F523" s="70"/>
    </row>
    <row r="524" spans="6:6" ht="15.75" customHeight="1">
      <c r="F524" s="70"/>
    </row>
    <row r="525" spans="6:6" ht="15.75" customHeight="1">
      <c r="F525" s="70"/>
    </row>
    <row r="526" spans="6:6" ht="15.75" customHeight="1">
      <c r="F526" s="70"/>
    </row>
    <row r="527" spans="6:6" ht="15.75" customHeight="1">
      <c r="F527" s="70"/>
    </row>
    <row r="528" spans="6:6" ht="15.75" customHeight="1">
      <c r="F528" s="70"/>
    </row>
    <row r="529" spans="6:6" ht="15.75" customHeight="1">
      <c r="F529" s="70"/>
    </row>
    <row r="530" spans="6:6" ht="15.75" customHeight="1">
      <c r="F530" s="70"/>
    </row>
    <row r="531" spans="6:6" ht="15.75" customHeight="1">
      <c r="F531" s="70"/>
    </row>
    <row r="532" spans="6:6" ht="15.75" customHeight="1">
      <c r="F532" s="70"/>
    </row>
    <row r="533" spans="6:6" ht="15.75" customHeight="1">
      <c r="F533" s="70"/>
    </row>
    <row r="534" spans="6:6" ht="15.75" customHeight="1">
      <c r="F534" s="70"/>
    </row>
    <row r="535" spans="6:6" ht="15.75" customHeight="1">
      <c r="F535" s="70"/>
    </row>
    <row r="536" spans="6:6" ht="15.75" customHeight="1">
      <c r="F536" s="70"/>
    </row>
    <row r="537" spans="6:6" ht="15.75" customHeight="1">
      <c r="F537" s="70"/>
    </row>
    <row r="538" spans="6:6" ht="15.75" customHeight="1">
      <c r="F538" s="70"/>
    </row>
    <row r="539" spans="6:6" ht="15.75" customHeight="1">
      <c r="F539" s="70"/>
    </row>
    <row r="540" spans="6:6" ht="15.75" customHeight="1">
      <c r="F540" s="70"/>
    </row>
    <row r="541" spans="6:6" ht="15.75" customHeight="1">
      <c r="F541" s="70"/>
    </row>
    <row r="542" spans="6:6" ht="15.75" customHeight="1">
      <c r="F542" s="70"/>
    </row>
    <row r="543" spans="6:6" ht="15.75" customHeight="1">
      <c r="F543" s="70"/>
    </row>
    <row r="544" spans="6:6" ht="15.75" customHeight="1">
      <c r="F544" s="70"/>
    </row>
    <row r="545" spans="6:6" ht="15.75" customHeight="1">
      <c r="F545" s="70"/>
    </row>
    <row r="546" spans="6:6" ht="15.75" customHeight="1">
      <c r="F546" s="70"/>
    </row>
    <row r="547" spans="6:6" ht="15.75" customHeight="1">
      <c r="F547" s="70"/>
    </row>
    <row r="548" spans="6:6" ht="15.75" customHeight="1">
      <c r="F548" s="70"/>
    </row>
    <row r="549" spans="6:6" ht="15.75" customHeight="1">
      <c r="F549" s="70"/>
    </row>
    <row r="550" spans="6:6" ht="15.75" customHeight="1">
      <c r="F550" s="70"/>
    </row>
    <row r="551" spans="6:6" ht="15.75" customHeight="1">
      <c r="F551" s="70"/>
    </row>
    <row r="552" spans="6:6" ht="15.75" customHeight="1">
      <c r="F552" s="70"/>
    </row>
    <row r="553" spans="6:6" ht="15.75" customHeight="1">
      <c r="F553" s="70"/>
    </row>
    <row r="554" spans="6:6" ht="15.75" customHeight="1">
      <c r="F554" s="70"/>
    </row>
    <row r="555" spans="6:6" ht="15.75" customHeight="1">
      <c r="F555" s="70"/>
    </row>
    <row r="556" spans="6:6" ht="15.75" customHeight="1">
      <c r="F556" s="70"/>
    </row>
    <row r="557" spans="6:6" ht="15.75" customHeight="1">
      <c r="F557" s="70"/>
    </row>
    <row r="558" spans="6:6" ht="15.75" customHeight="1">
      <c r="F558" s="70"/>
    </row>
    <row r="559" spans="6:6" ht="15.75" customHeight="1">
      <c r="F559" s="70"/>
    </row>
    <row r="560" spans="6:6" ht="15.75" customHeight="1">
      <c r="F560" s="70"/>
    </row>
    <row r="561" spans="6:6" ht="15.75" customHeight="1">
      <c r="F561" s="70"/>
    </row>
    <row r="562" spans="6:6" ht="15.75" customHeight="1">
      <c r="F562" s="70"/>
    </row>
    <row r="563" spans="6:6" ht="15.75" customHeight="1">
      <c r="F563" s="70"/>
    </row>
    <row r="564" spans="6:6" ht="15.75" customHeight="1">
      <c r="F564" s="70"/>
    </row>
    <row r="565" spans="6:6" ht="15.75" customHeight="1">
      <c r="F565" s="70"/>
    </row>
    <row r="566" spans="6:6" ht="15.75" customHeight="1">
      <c r="F566" s="70"/>
    </row>
    <row r="567" spans="6:6" ht="15.75" customHeight="1">
      <c r="F567" s="70"/>
    </row>
    <row r="568" spans="6:6" ht="15.75" customHeight="1">
      <c r="F568" s="70"/>
    </row>
    <row r="569" spans="6:6" ht="15.75" customHeight="1">
      <c r="F569" s="70"/>
    </row>
    <row r="570" spans="6:6" ht="15.75" customHeight="1">
      <c r="F570" s="70"/>
    </row>
    <row r="571" spans="6:6" ht="15.75" customHeight="1">
      <c r="F571" s="70"/>
    </row>
    <row r="572" spans="6:6" ht="15.75" customHeight="1">
      <c r="F572" s="70"/>
    </row>
    <row r="573" spans="6:6" ht="15.75" customHeight="1">
      <c r="F573" s="70"/>
    </row>
    <row r="574" spans="6:6" ht="15.75" customHeight="1">
      <c r="F574" s="70"/>
    </row>
    <row r="575" spans="6:6" ht="15.75" customHeight="1">
      <c r="F575" s="70"/>
    </row>
    <row r="576" spans="6:6" ht="15.75" customHeight="1">
      <c r="F576" s="70"/>
    </row>
    <row r="577" spans="6:6" ht="15.75" customHeight="1">
      <c r="F577" s="70"/>
    </row>
    <row r="578" spans="6:6" ht="15.75" customHeight="1">
      <c r="F578" s="70"/>
    </row>
    <row r="579" spans="6:6" ht="15.75" customHeight="1">
      <c r="F579" s="70"/>
    </row>
    <row r="580" spans="6:6" ht="15.75" customHeight="1">
      <c r="F580" s="70"/>
    </row>
    <row r="581" spans="6:6" ht="15.75" customHeight="1">
      <c r="F581" s="70"/>
    </row>
    <row r="582" spans="6:6" ht="15.75" customHeight="1">
      <c r="F582" s="70"/>
    </row>
    <row r="583" spans="6:6" ht="15.75" customHeight="1">
      <c r="F583" s="70"/>
    </row>
    <row r="584" spans="6:6" ht="15.75" customHeight="1">
      <c r="F584" s="70"/>
    </row>
    <row r="585" spans="6:6" ht="15.75" customHeight="1">
      <c r="F585" s="70"/>
    </row>
    <row r="586" spans="6:6" ht="15.75" customHeight="1">
      <c r="F586" s="70"/>
    </row>
    <row r="587" spans="6:6" ht="15.75" customHeight="1">
      <c r="F587" s="70"/>
    </row>
    <row r="588" spans="6:6" ht="15.75" customHeight="1">
      <c r="F588" s="70"/>
    </row>
    <row r="589" spans="6:6" ht="15.75" customHeight="1">
      <c r="F589" s="70"/>
    </row>
    <row r="590" spans="6:6" ht="15.75" customHeight="1">
      <c r="F590" s="70"/>
    </row>
    <row r="591" spans="6:6" ht="15.75" customHeight="1">
      <c r="F591" s="70"/>
    </row>
    <row r="592" spans="6:6" ht="15.75" customHeight="1">
      <c r="F592" s="70"/>
    </row>
    <row r="593" spans="6:6" ht="15.75" customHeight="1">
      <c r="F593" s="70"/>
    </row>
    <row r="594" spans="6:6" ht="15.75" customHeight="1">
      <c r="F594" s="70"/>
    </row>
    <row r="595" spans="6:6" ht="15.75" customHeight="1">
      <c r="F595" s="70"/>
    </row>
    <row r="596" spans="6:6" ht="15.75" customHeight="1">
      <c r="F596" s="70"/>
    </row>
    <row r="597" spans="6:6" ht="15.75" customHeight="1">
      <c r="F597" s="70"/>
    </row>
    <row r="598" spans="6:6" ht="15.75" customHeight="1">
      <c r="F598" s="70"/>
    </row>
    <row r="599" spans="6:6" ht="15.75" customHeight="1">
      <c r="F599" s="70"/>
    </row>
    <row r="600" spans="6:6" ht="15.75" customHeight="1">
      <c r="F600" s="70"/>
    </row>
    <row r="601" spans="6:6" ht="15.75" customHeight="1">
      <c r="F601" s="70"/>
    </row>
    <row r="602" spans="6:6" ht="15.75" customHeight="1">
      <c r="F602" s="70"/>
    </row>
    <row r="603" spans="6:6" ht="15.75" customHeight="1">
      <c r="F603" s="70"/>
    </row>
    <row r="604" spans="6:6" ht="15.75" customHeight="1">
      <c r="F604" s="70"/>
    </row>
    <row r="605" spans="6:6" ht="15.75" customHeight="1">
      <c r="F605" s="70"/>
    </row>
    <row r="606" spans="6:6" ht="15.75" customHeight="1">
      <c r="F606" s="70"/>
    </row>
    <row r="607" spans="6:6" ht="15.75" customHeight="1">
      <c r="F607" s="70"/>
    </row>
    <row r="608" spans="6:6" ht="15.75" customHeight="1">
      <c r="F608" s="70"/>
    </row>
    <row r="609" spans="6:6" ht="15.75" customHeight="1">
      <c r="F609" s="70"/>
    </row>
    <row r="610" spans="6:6" ht="15.75" customHeight="1">
      <c r="F610" s="70"/>
    </row>
    <row r="611" spans="6:6" ht="15.75" customHeight="1">
      <c r="F611" s="70"/>
    </row>
    <row r="612" spans="6:6" ht="15.75" customHeight="1">
      <c r="F612" s="70"/>
    </row>
    <row r="613" spans="6:6" ht="15.75" customHeight="1">
      <c r="F613" s="70"/>
    </row>
    <row r="614" spans="6:6" ht="15.75" customHeight="1">
      <c r="F614" s="70"/>
    </row>
    <row r="615" spans="6:6" ht="15.75" customHeight="1">
      <c r="F615" s="70"/>
    </row>
    <row r="616" spans="6:6" ht="15.75" customHeight="1">
      <c r="F616" s="70"/>
    </row>
    <row r="617" spans="6:6" ht="15.75" customHeight="1">
      <c r="F617" s="70"/>
    </row>
    <row r="618" spans="6:6" ht="15.75" customHeight="1">
      <c r="F618" s="70"/>
    </row>
    <row r="619" spans="6:6" ht="15.75" customHeight="1">
      <c r="F619" s="70"/>
    </row>
    <row r="620" spans="6:6" ht="15.75" customHeight="1">
      <c r="F620" s="70"/>
    </row>
    <row r="621" spans="6:6" ht="15.75" customHeight="1">
      <c r="F621" s="70"/>
    </row>
    <row r="622" spans="6:6" ht="15.75" customHeight="1">
      <c r="F622" s="70"/>
    </row>
    <row r="623" spans="6:6" ht="15.75" customHeight="1">
      <c r="F623" s="70"/>
    </row>
    <row r="624" spans="6:6" ht="15.75" customHeight="1">
      <c r="F624" s="70"/>
    </row>
    <row r="625" spans="6:6" ht="15.75" customHeight="1">
      <c r="F625" s="70"/>
    </row>
    <row r="626" spans="6:6" ht="15.75" customHeight="1">
      <c r="F626" s="70"/>
    </row>
    <row r="627" spans="6:6" ht="15.75" customHeight="1">
      <c r="F627" s="70"/>
    </row>
    <row r="628" spans="6:6" ht="15.75" customHeight="1">
      <c r="F628" s="70"/>
    </row>
    <row r="629" spans="6:6" ht="15.75" customHeight="1">
      <c r="F629" s="70"/>
    </row>
    <row r="630" spans="6:6" ht="15.75" customHeight="1">
      <c r="F630" s="70"/>
    </row>
    <row r="631" spans="6:6" ht="15.75" customHeight="1">
      <c r="F631" s="70"/>
    </row>
    <row r="632" spans="6:6" ht="15.75" customHeight="1">
      <c r="F632" s="70"/>
    </row>
    <row r="633" spans="6:6" ht="15.75" customHeight="1">
      <c r="F633" s="70"/>
    </row>
    <row r="634" spans="6:6" ht="15.75" customHeight="1">
      <c r="F634" s="70"/>
    </row>
    <row r="635" spans="6:6" ht="15.75" customHeight="1">
      <c r="F635" s="70"/>
    </row>
    <row r="636" spans="6:6" ht="15.75" customHeight="1">
      <c r="F636" s="70"/>
    </row>
    <row r="637" spans="6:6" ht="15.75" customHeight="1">
      <c r="F637" s="70"/>
    </row>
    <row r="638" spans="6:6" ht="15.75" customHeight="1">
      <c r="F638" s="70"/>
    </row>
    <row r="639" spans="6:6" ht="15.75" customHeight="1">
      <c r="F639" s="70"/>
    </row>
    <row r="640" spans="6:6" ht="15.75" customHeight="1">
      <c r="F640" s="70"/>
    </row>
    <row r="641" spans="6:6" ht="15.75" customHeight="1">
      <c r="F641" s="70"/>
    </row>
    <row r="642" spans="6:6" ht="15.75" customHeight="1">
      <c r="F642" s="70"/>
    </row>
    <row r="643" spans="6:6" ht="15.75" customHeight="1">
      <c r="F643" s="70"/>
    </row>
    <row r="644" spans="6:6" ht="15.75" customHeight="1">
      <c r="F644" s="70"/>
    </row>
    <row r="645" spans="6:6" ht="15.75" customHeight="1">
      <c r="F645" s="70"/>
    </row>
    <row r="646" spans="6:6" ht="15.75" customHeight="1">
      <c r="F646" s="70"/>
    </row>
    <row r="647" spans="6:6" ht="15.75" customHeight="1">
      <c r="F647" s="70"/>
    </row>
    <row r="648" spans="6:6" ht="15.75" customHeight="1">
      <c r="F648" s="70"/>
    </row>
    <row r="649" spans="6:6" ht="15.75" customHeight="1">
      <c r="F649" s="70"/>
    </row>
    <row r="650" spans="6:6" ht="15.75" customHeight="1">
      <c r="F650" s="70"/>
    </row>
    <row r="651" spans="6:6" ht="15.75" customHeight="1">
      <c r="F651" s="70"/>
    </row>
    <row r="652" spans="6:6" ht="15.75" customHeight="1">
      <c r="F652" s="70"/>
    </row>
    <row r="653" spans="6:6" ht="15.75" customHeight="1">
      <c r="F653" s="70"/>
    </row>
    <row r="654" spans="6:6" ht="15.75" customHeight="1">
      <c r="F654" s="70"/>
    </row>
    <row r="655" spans="6:6" ht="15.75" customHeight="1">
      <c r="F655" s="70"/>
    </row>
    <row r="656" spans="6:6" ht="15.75" customHeight="1">
      <c r="F656" s="70"/>
    </row>
    <row r="657" spans="6:6" ht="15.75" customHeight="1">
      <c r="F657" s="70"/>
    </row>
    <row r="658" spans="6:6" ht="15.75" customHeight="1">
      <c r="F658" s="70"/>
    </row>
    <row r="659" spans="6:6" ht="15.75" customHeight="1">
      <c r="F659" s="70"/>
    </row>
    <row r="660" spans="6:6" ht="15.75" customHeight="1">
      <c r="F660" s="70"/>
    </row>
    <row r="661" spans="6:6" ht="15.75" customHeight="1">
      <c r="F661" s="70"/>
    </row>
    <row r="662" spans="6:6" ht="15.75" customHeight="1">
      <c r="F662" s="70"/>
    </row>
    <row r="663" spans="6:6" ht="15.75" customHeight="1">
      <c r="F663" s="70"/>
    </row>
    <row r="664" spans="6:6" ht="15.75" customHeight="1">
      <c r="F664" s="70"/>
    </row>
    <row r="665" spans="6:6" ht="15.75" customHeight="1">
      <c r="F665" s="70"/>
    </row>
    <row r="666" spans="6:6" ht="15.75" customHeight="1">
      <c r="F666" s="70"/>
    </row>
    <row r="667" spans="6:6" ht="15.75" customHeight="1">
      <c r="F667" s="70"/>
    </row>
    <row r="668" spans="6:6" ht="15.75" customHeight="1">
      <c r="F668" s="70"/>
    </row>
    <row r="669" spans="6:6" ht="15.75" customHeight="1">
      <c r="F669" s="70"/>
    </row>
    <row r="670" spans="6:6" ht="15.75" customHeight="1">
      <c r="F670" s="70"/>
    </row>
    <row r="671" spans="6:6" ht="15.75" customHeight="1">
      <c r="F671" s="70"/>
    </row>
    <row r="672" spans="6:6" ht="15.75" customHeight="1">
      <c r="F672" s="70"/>
    </row>
    <row r="673" spans="6:6" ht="15.75" customHeight="1">
      <c r="F673" s="70"/>
    </row>
    <row r="674" spans="6:6" ht="15.75" customHeight="1">
      <c r="F674" s="70"/>
    </row>
    <row r="675" spans="6:6" ht="15.75" customHeight="1">
      <c r="F675" s="70"/>
    </row>
    <row r="676" spans="6:6" ht="15.75" customHeight="1">
      <c r="F676" s="70"/>
    </row>
    <row r="677" spans="6:6" ht="15.75" customHeight="1">
      <c r="F677" s="70"/>
    </row>
    <row r="678" spans="6:6" ht="15.75" customHeight="1">
      <c r="F678" s="70"/>
    </row>
    <row r="679" spans="6:6" ht="15.75" customHeight="1">
      <c r="F679" s="70"/>
    </row>
    <row r="680" spans="6:6" ht="15.75" customHeight="1">
      <c r="F680" s="70"/>
    </row>
    <row r="681" spans="6:6" ht="15.75" customHeight="1">
      <c r="F681" s="70"/>
    </row>
    <row r="682" spans="6:6" ht="15.75" customHeight="1">
      <c r="F682" s="70"/>
    </row>
    <row r="683" spans="6:6" ht="15.75" customHeight="1">
      <c r="F683" s="70"/>
    </row>
    <row r="684" spans="6:6" ht="15.75" customHeight="1">
      <c r="F684" s="70"/>
    </row>
    <row r="685" spans="6:6" ht="15.75" customHeight="1">
      <c r="F685" s="70"/>
    </row>
    <row r="686" spans="6:6" ht="15.75" customHeight="1">
      <c r="F686" s="70"/>
    </row>
    <row r="687" spans="6:6" ht="15.75" customHeight="1">
      <c r="F687" s="70"/>
    </row>
    <row r="688" spans="6:6" ht="15.75" customHeight="1">
      <c r="F688" s="70"/>
    </row>
    <row r="689" spans="6:6" ht="15.75" customHeight="1">
      <c r="F689" s="70"/>
    </row>
    <row r="690" spans="6:6" ht="15.75" customHeight="1">
      <c r="F690" s="70"/>
    </row>
    <row r="691" spans="6:6" ht="15.75" customHeight="1">
      <c r="F691" s="70"/>
    </row>
    <row r="692" spans="6:6" ht="15.75" customHeight="1">
      <c r="F692" s="70"/>
    </row>
    <row r="693" spans="6:6" ht="15.75" customHeight="1">
      <c r="F693" s="70"/>
    </row>
    <row r="694" spans="6:6" ht="15.75" customHeight="1">
      <c r="F694" s="70"/>
    </row>
    <row r="695" spans="6:6" ht="15.75" customHeight="1">
      <c r="F695" s="70"/>
    </row>
    <row r="696" spans="6:6" ht="15.75" customHeight="1">
      <c r="F696" s="70"/>
    </row>
    <row r="697" spans="6:6" ht="15.75" customHeight="1">
      <c r="F697" s="70"/>
    </row>
    <row r="698" spans="6:6" ht="15.75" customHeight="1">
      <c r="F698" s="70"/>
    </row>
    <row r="699" spans="6:6" ht="15.75" customHeight="1">
      <c r="F699" s="70"/>
    </row>
    <row r="700" spans="6:6" ht="15.75" customHeight="1">
      <c r="F700" s="70"/>
    </row>
    <row r="701" spans="6:6" ht="15.75" customHeight="1">
      <c r="F701" s="70"/>
    </row>
    <row r="702" spans="6:6" ht="15.75" customHeight="1">
      <c r="F702" s="70"/>
    </row>
    <row r="703" spans="6:6" ht="15.75" customHeight="1">
      <c r="F703" s="70"/>
    </row>
    <row r="704" spans="6:6" ht="15.75" customHeight="1">
      <c r="F704" s="70"/>
    </row>
    <row r="705" spans="6:6" ht="15.75" customHeight="1">
      <c r="F705" s="70"/>
    </row>
    <row r="706" spans="6:6" ht="15.75" customHeight="1">
      <c r="F706" s="70"/>
    </row>
    <row r="707" spans="6:6" ht="15.75" customHeight="1">
      <c r="F707" s="70"/>
    </row>
    <row r="708" spans="6:6" ht="15.75" customHeight="1">
      <c r="F708" s="70"/>
    </row>
    <row r="709" spans="6:6" ht="15.75" customHeight="1">
      <c r="F709" s="70"/>
    </row>
    <row r="710" spans="6:6" ht="15.75" customHeight="1">
      <c r="F710" s="70"/>
    </row>
    <row r="711" spans="6:6" ht="15.75" customHeight="1">
      <c r="F711" s="70"/>
    </row>
    <row r="712" spans="6:6" ht="15.75" customHeight="1">
      <c r="F712" s="70"/>
    </row>
    <row r="713" spans="6:6" ht="15.75" customHeight="1">
      <c r="F713" s="70"/>
    </row>
    <row r="714" spans="6:6" ht="15.75" customHeight="1">
      <c r="F714" s="70"/>
    </row>
    <row r="715" spans="6:6" ht="15.75" customHeight="1">
      <c r="F715" s="70"/>
    </row>
    <row r="716" spans="6:6" ht="15.75" customHeight="1">
      <c r="F716" s="70"/>
    </row>
    <row r="717" spans="6:6" ht="15.75" customHeight="1">
      <c r="F717" s="70"/>
    </row>
    <row r="718" spans="6:6" ht="15.75" customHeight="1">
      <c r="F718" s="70"/>
    </row>
    <row r="719" spans="6:6" ht="15.75" customHeight="1">
      <c r="F719" s="70"/>
    </row>
    <row r="720" spans="6:6" ht="15.75" customHeight="1">
      <c r="F720" s="70"/>
    </row>
    <row r="721" spans="6:6" ht="15.75" customHeight="1">
      <c r="F721" s="70"/>
    </row>
    <row r="722" spans="6:6" ht="15.75" customHeight="1">
      <c r="F722" s="70"/>
    </row>
    <row r="723" spans="6:6" ht="15.75" customHeight="1">
      <c r="F723" s="70"/>
    </row>
    <row r="724" spans="6:6" ht="15.75" customHeight="1">
      <c r="F724" s="70"/>
    </row>
    <row r="725" spans="6:6" ht="15.75" customHeight="1">
      <c r="F725" s="70"/>
    </row>
    <row r="726" spans="6:6" ht="15.75" customHeight="1">
      <c r="F726" s="70"/>
    </row>
    <row r="727" spans="6:6" ht="15.75" customHeight="1">
      <c r="F727" s="70"/>
    </row>
    <row r="728" spans="6:6" ht="15.75" customHeight="1">
      <c r="F728" s="70"/>
    </row>
    <row r="729" spans="6:6" ht="15.75" customHeight="1">
      <c r="F729" s="70"/>
    </row>
    <row r="730" spans="6:6" ht="15.75" customHeight="1">
      <c r="F730" s="70"/>
    </row>
    <row r="731" spans="6:6" ht="15.75" customHeight="1">
      <c r="F731" s="70"/>
    </row>
    <row r="732" spans="6:6" ht="15.75" customHeight="1">
      <c r="F732" s="70"/>
    </row>
    <row r="733" spans="6:6" ht="15.75" customHeight="1">
      <c r="F733" s="70"/>
    </row>
    <row r="734" spans="6:6" ht="15.75" customHeight="1">
      <c r="F734" s="70"/>
    </row>
    <row r="735" spans="6:6" ht="15.75" customHeight="1">
      <c r="F735" s="70"/>
    </row>
    <row r="736" spans="6:6" ht="15.75" customHeight="1">
      <c r="F736" s="70"/>
    </row>
    <row r="737" spans="6:6" ht="15.75" customHeight="1">
      <c r="F737" s="70"/>
    </row>
    <row r="738" spans="6:6" ht="15.75" customHeight="1">
      <c r="F738" s="70"/>
    </row>
    <row r="739" spans="6:6" ht="15.75" customHeight="1">
      <c r="F739" s="70"/>
    </row>
    <row r="740" spans="6:6" ht="15.75" customHeight="1">
      <c r="F740" s="70"/>
    </row>
    <row r="741" spans="6:6" ht="15.75" customHeight="1">
      <c r="F741" s="70"/>
    </row>
    <row r="742" spans="6:6" ht="15.75" customHeight="1">
      <c r="F742" s="70"/>
    </row>
    <row r="743" spans="6:6" ht="15.75" customHeight="1">
      <c r="F743" s="70"/>
    </row>
    <row r="744" spans="6:6" ht="15.75" customHeight="1">
      <c r="F744" s="70"/>
    </row>
    <row r="745" spans="6:6" ht="15.75" customHeight="1">
      <c r="F745" s="70"/>
    </row>
    <row r="746" spans="6:6" ht="15.75" customHeight="1">
      <c r="F746" s="70"/>
    </row>
    <row r="747" spans="6:6" ht="15.75" customHeight="1">
      <c r="F747" s="70"/>
    </row>
    <row r="748" spans="6:6" ht="15.75" customHeight="1">
      <c r="F748" s="70"/>
    </row>
    <row r="749" spans="6:6" ht="15.75" customHeight="1">
      <c r="F749" s="70"/>
    </row>
    <row r="750" spans="6:6" ht="15.75" customHeight="1">
      <c r="F750" s="70"/>
    </row>
    <row r="751" spans="6:6" ht="15.75" customHeight="1">
      <c r="F751" s="70"/>
    </row>
    <row r="752" spans="6:6" ht="15.75" customHeight="1">
      <c r="F752" s="70"/>
    </row>
    <row r="753" spans="6:6" ht="15.75" customHeight="1">
      <c r="F753" s="70"/>
    </row>
    <row r="754" spans="6:6" ht="15.75" customHeight="1">
      <c r="F754" s="70"/>
    </row>
    <row r="755" spans="6:6" ht="15.75" customHeight="1">
      <c r="F755" s="70"/>
    </row>
    <row r="756" spans="6:6" ht="15.75" customHeight="1">
      <c r="F756" s="70"/>
    </row>
    <row r="757" spans="6:6" ht="15.75" customHeight="1">
      <c r="F757" s="70"/>
    </row>
    <row r="758" spans="6:6" ht="15.75" customHeight="1">
      <c r="F758" s="70"/>
    </row>
    <row r="759" spans="6:6" ht="15.75" customHeight="1">
      <c r="F759" s="70"/>
    </row>
    <row r="760" spans="6:6" ht="15.75" customHeight="1">
      <c r="F760" s="70"/>
    </row>
    <row r="761" spans="6:6" ht="15.75" customHeight="1">
      <c r="F761" s="70"/>
    </row>
    <row r="762" spans="6:6" ht="15.75" customHeight="1">
      <c r="F762" s="70"/>
    </row>
    <row r="763" spans="6:6" ht="15.75" customHeight="1">
      <c r="F763" s="70"/>
    </row>
    <row r="764" spans="6:6" ht="15.75" customHeight="1">
      <c r="F764" s="70"/>
    </row>
    <row r="765" spans="6:6" ht="15.75" customHeight="1">
      <c r="F765" s="70"/>
    </row>
    <row r="766" spans="6:6" ht="15.75" customHeight="1">
      <c r="F766" s="70"/>
    </row>
    <row r="767" spans="6:6" ht="15.75" customHeight="1">
      <c r="F767" s="70"/>
    </row>
    <row r="768" spans="6:6" ht="15.75" customHeight="1">
      <c r="F768" s="70"/>
    </row>
    <row r="769" spans="6:6" ht="15.75" customHeight="1">
      <c r="F769" s="70"/>
    </row>
    <row r="770" spans="6:6" ht="15.75" customHeight="1">
      <c r="F770" s="70"/>
    </row>
    <row r="771" spans="6:6" ht="15.75" customHeight="1">
      <c r="F771" s="70"/>
    </row>
    <row r="772" spans="6:6" ht="15.75" customHeight="1">
      <c r="F772" s="70"/>
    </row>
    <row r="773" spans="6:6" ht="15.75" customHeight="1">
      <c r="F773" s="70"/>
    </row>
    <row r="774" spans="6:6" ht="15.75" customHeight="1">
      <c r="F774" s="70"/>
    </row>
    <row r="775" spans="6:6" ht="15.75" customHeight="1">
      <c r="F775" s="70"/>
    </row>
    <row r="776" spans="6:6" ht="15.75" customHeight="1">
      <c r="F776" s="70"/>
    </row>
    <row r="777" spans="6:6" ht="15.75" customHeight="1">
      <c r="F777" s="70"/>
    </row>
    <row r="778" spans="6:6" ht="15.75" customHeight="1">
      <c r="F778" s="70"/>
    </row>
    <row r="779" spans="6:6" ht="15.75" customHeight="1">
      <c r="F779" s="70"/>
    </row>
    <row r="780" spans="6:6" ht="15.75" customHeight="1">
      <c r="F780" s="70"/>
    </row>
    <row r="781" spans="6:6" ht="15.75" customHeight="1">
      <c r="F781" s="70"/>
    </row>
    <row r="782" spans="6:6" ht="15.75" customHeight="1">
      <c r="F782" s="70"/>
    </row>
    <row r="783" spans="6:6" ht="15.75" customHeight="1">
      <c r="F783" s="70"/>
    </row>
    <row r="784" spans="6:6" ht="15.75" customHeight="1">
      <c r="F784" s="70"/>
    </row>
    <row r="785" spans="6:6" ht="15.75" customHeight="1">
      <c r="F785" s="70"/>
    </row>
    <row r="786" spans="6:6" ht="15.75" customHeight="1">
      <c r="F786" s="70"/>
    </row>
    <row r="787" spans="6:6" ht="15.75" customHeight="1">
      <c r="F787" s="70"/>
    </row>
    <row r="788" spans="6:6" ht="15.75" customHeight="1">
      <c r="F788" s="70"/>
    </row>
    <row r="789" spans="6:6" ht="15.75" customHeight="1">
      <c r="F789" s="70"/>
    </row>
    <row r="790" spans="6:6" ht="15.75" customHeight="1">
      <c r="F790" s="70"/>
    </row>
    <row r="791" spans="6:6" ht="15.75" customHeight="1">
      <c r="F791" s="70"/>
    </row>
    <row r="792" spans="6:6" ht="15.75" customHeight="1">
      <c r="F792" s="70"/>
    </row>
    <row r="793" spans="6:6" ht="15.75" customHeight="1">
      <c r="F793" s="70"/>
    </row>
    <row r="794" spans="6:6" ht="15.75" customHeight="1">
      <c r="F794" s="70"/>
    </row>
    <row r="795" spans="6:6" ht="15.75" customHeight="1">
      <c r="F795" s="70"/>
    </row>
    <row r="796" spans="6:6" ht="15.75" customHeight="1">
      <c r="F796" s="70"/>
    </row>
    <row r="797" spans="6:6" ht="15.75" customHeight="1">
      <c r="F797" s="70"/>
    </row>
    <row r="798" spans="6:6" ht="15.75" customHeight="1">
      <c r="F798" s="70"/>
    </row>
    <row r="799" spans="6:6" ht="15.75" customHeight="1">
      <c r="F799" s="70"/>
    </row>
    <row r="800" spans="6:6" ht="15.75" customHeight="1">
      <c r="F800" s="70"/>
    </row>
    <row r="801" spans="6:6" ht="15.75" customHeight="1">
      <c r="F801" s="70"/>
    </row>
    <row r="802" spans="6:6" ht="15.75" customHeight="1">
      <c r="F802" s="70"/>
    </row>
    <row r="803" spans="6:6" ht="15.75" customHeight="1">
      <c r="F803" s="70"/>
    </row>
    <row r="804" spans="6:6" ht="15.75" customHeight="1">
      <c r="F804" s="70"/>
    </row>
    <row r="805" spans="6:6" ht="15.75" customHeight="1">
      <c r="F805" s="70"/>
    </row>
    <row r="806" spans="6:6" ht="15.75" customHeight="1">
      <c r="F806" s="70"/>
    </row>
    <row r="807" spans="6:6" ht="15.75" customHeight="1">
      <c r="F807" s="70"/>
    </row>
    <row r="808" spans="6:6" ht="15.75" customHeight="1">
      <c r="F808" s="70"/>
    </row>
    <row r="809" spans="6:6" ht="15.75" customHeight="1">
      <c r="F809" s="70"/>
    </row>
    <row r="810" spans="6:6" ht="15.75" customHeight="1">
      <c r="F810" s="70"/>
    </row>
    <row r="811" spans="6:6" ht="15.75" customHeight="1">
      <c r="F811" s="70"/>
    </row>
    <row r="812" spans="6:6" ht="15.75" customHeight="1">
      <c r="F812" s="70"/>
    </row>
    <row r="813" spans="6:6" ht="15.75" customHeight="1">
      <c r="F813" s="70"/>
    </row>
    <row r="814" spans="6:6" ht="15.75" customHeight="1">
      <c r="F814" s="70"/>
    </row>
    <row r="815" spans="6:6" ht="15.75" customHeight="1">
      <c r="F815" s="70"/>
    </row>
    <row r="816" spans="6:6" ht="15.75" customHeight="1">
      <c r="F816" s="70"/>
    </row>
    <row r="817" spans="6:6" ht="15.75" customHeight="1">
      <c r="F817" s="70"/>
    </row>
    <row r="818" spans="6:6" ht="15.75" customHeight="1">
      <c r="F818" s="70"/>
    </row>
    <row r="819" spans="6:6" ht="15.75" customHeight="1">
      <c r="F819" s="70"/>
    </row>
    <row r="820" spans="6:6" ht="15.75" customHeight="1">
      <c r="F820" s="70"/>
    </row>
    <row r="821" spans="6:6" ht="15.75" customHeight="1">
      <c r="F821" s="70"/>
    </row>
    <row r="822" spans="6:6" ht="15.75" customHeight="1">
      <c r="F822" s="70"/>
    </row>
    <row r="823" spans="6:6" ht="15.75" customHeight="1">
      <c r="F823" s="70"/>
    </row>
    <row r="824" spans="6:6" ht="15.75" customHeight="1">
      <c r="F824" s="70"/>
    </row>
    <row r="825" spans="6:6" ht="15.75" customHeight="1">
      <c r="F825" s="70"/>
    </row>
    <row r="826" spans="6:6" ht="15.75" customHeight="1">
      <c r="F826" s="70"/>
    </row>
    <row r="827" spans="6:6" ht="15.75" customHeight="1">
      <c r="F827" s="70"/>
    </row>
    <row r="828" spans="6:6" ht="15.75" customHeight="1">
      <c r="F828" s="70"/>
    </row>
    <row r="829" spans="6:6" ht="15.75" customHeight="1">
      <c r="F829" s="70"/>
    </row>
    <row r="830" spans="6:6" ht="15.75" customHeight="1">
      <c r="F830" s="70"/>
    </row>
    <row r="831" spans="6:6" ht="15.75" customHeight="1">
      <c r="F831" s="70"/>
    </row>
    <row r="832" spans="6:6" ht="15.75" customHeight="1">
      <c r="F832" s="70"/>
    </row>
    <row r="833" spans="6:6" ht="15.75" customHeight="1">
      <c r="F833" s="70"/>
    </row>
    <row r="834" spans="6:6" ht="15.75" customHeight="1">
      <c r="F834" s="70"/>
    </row>
    <row r="835" spans="6:6" ht="15.75" customHeight="1">
      <c r="F835" s="70"/>
    </row>
    <row r="836" spans="6:6" ht="15.75" customHeight="1">
      <c r="F836" s="70"/>
    </row>
    <row r="837" spans="6:6" ht="15.75" customHeight="1">
      <c r="F837" s="70"/>
    </row>
    <row r="838" spans="6:6" ht="15.75" customHeight="1">
      <c r="F838" s="70"/>
    </row>
    <row r="839" spans="6:6" ht="15.75" customHeight="1">
      <c r="F839" s="70"/>
    </row>
    <row r="840" spans="6:6" ht="15.75" customHeight="1">
      <c r="F840" s="70"/>
    </row>
    <row r="841" spans="6:6" ht="15.75" customHeight="1">
      <c r="F841" s="70"/>
    </row>
    <row r="842" spans="6:6" ht="15.75" customHeight="1">
      <c r="F842" s="70"/>
    </row>
    <row r="843" spans="6:6" ht="15.75" customHeight="1">
      <c r="F843" s="70"/>
    </row>
    <row r="844" spans="6:6" ht="15.75" customHeight="1">
      <c r="F844" s="70"/>
    </row>
    <row r="845" spans="6:6" ht="15.75" customHeight="1">
      <c r="F845" s="70"/>
    </row>
    <row r="846" spans="6:6" ht="15.75" customHeight="1">
      <c r="F846" s="70"/>
    </row>
    <row r="847" spans="6:6" ht="15.75" customHeight="1">
      <c r="F847" s="70"/>
    </row>
    <row r="848" spans="6:6" ht="15.75" customHeight="1">
      <c r="F848" s="70"/>
    </row>
    <row r="849" spans="6:6" ht="15.75" customHeight="1">
      <c r="F849" s="70"/>
    </row>
    <row r="850" spans="6:6" ht="15.75" customHeight="1">
      <c r="F850" s="70"/>
    </row>
    <row r="851" spans="6:6" ht="15.75" customHeight="1">
      <c r="F851" s="70"/>
    </row>
    <row r="852" spans="6:6" ht="15.75" customHeight="1">
      <c r="F852" s="70"/>
    </row>
    <row r="853" spans="6:6" ht="15.75" customHeight="1">
      <c r="F853" s="70"/>
    </row>
    <row r="854" spans="6:6" ht="15.75" customHeight="1">
      <c r="F854" s="70"/>
    </row>
    <row r="855" spans="6:6" ht="15.75" customHeight="1">
      <c r="F855" s="70"/>
    </row>
    <row r="856" spans="6:6" ht="15.75" customHeight="1">
      <c r="F856" s="70"/>
    </row>
    <row r="857" spans="6:6" ht="15.75" customHeight="1">
      <c r="F857" s="70"/>
    </row>
    <row r="858" spans="6:6" ht="15.75" customHeight="1">
      <c r="F858" s="70"/>
    </row>
    <row r="859" spans="6:6" ht="15.75" customHeight="1">
      <c r="F859" s="70"/>
    </row>
    <row r="860" spans="6:6" ht="15.75" customHeight="1">
      <c r="F860" s="70"/>
    </row>
    <row r="861" spans="6:6" ht="15.75" customHeight="1">
      <c r="F861" s="70"/>
    </row>
    <row r="862" spans="6:6" ht="15.75" customHeight="1">
      <c r="F862" s="70"/>
    </row>
    <row r="863" spans="6:6" ht="15.75" customHeight="1">
      <c r="F863" s="70"/>
    </row>
    <row r="864" spans="6:6" ht="15.75" customHeight="1">
      <c r="F864" s="70"/>
    </row>
    <row r="865" spans="6:6" ht="15.75" customHeight="1">
      <c r="F865" s="70"/>
    </row>
    <row r="866" spans="6:6" ht="15.75" customHeight="1">
      <c r="F866" s="70"/>
    </row>
    <row r="867" spans="6:6" ht="15.75" customHeight="1">
      <c r="F867" s="70"/>
    </row>
    <row r="868" spans="6:6" ht="15.75" customHeight="1">
      <c r="F868" s="70"/>
    </row>
    <row r="869" spans="6:6" ht="15.75" customHeight="1">
      <c r="F869" s="70"/>
    </row>
    <row r="870" spans="6:6" ht="15.75" customHeight="1">
      <c r="F870" s="70"/>
    </row>
    <row r="871" spans="6:6" ht="15.75" customHeight="1">
      <c r="F871" s="70"/>
    </row>
    <row r="872" spans="6:6" ht="15.75" customHeight="1">
      <c r="F872" s="70"/>
    </row>
    <row r="873" spans="6:6" ht="15.75" customHeight="1">
      <c r="F873" s="70"/>
    </row>
    <row r="874" spans="6:6" ht="15.75" customHeight="1">
      <c r="F874" s="70"/>
    </row>
    <row r="875" spans="6:6" ht="15.75" customHeight="1">
      <c r="F875" s="70"/>
    </row>
    <row r="876" spans="6:6" ht="15.75" customHeight="1">
      <c r="F876" s="70"/>
    </row>
    <row r="877" spans="6:6" ht="15.75" customHeight="1">
      <c r="F877" s="70"/>
    </row>
    <row r="878" spans="6:6" ht="15.75" customHeight="1">
      <c r="F878" s="70"/>
    </row>
    <row r="879" spans="6:6" ht="15.75" customHeight="1">
      <c r="F879" s="70"/>
    </row>
    <row r="880" spans="6:6" ht="15.75" customHeight="1">
      <c r="F880" s="70"/>
    </row>
    <row r="881" spans="6:6" ht="15.75" customHeight="1">
      <c r="F881" s="70"/>
    </row>
    <row r="882" spans="6:6" ht="15.75" customHeight="1">
      <c r="F882" s="70"/>
    </row>
    <row r="883" spans="6:6" ht="15.75" customHeight="1">
      <c r="F883" s="70"/>
    </row>
    <row r="884" spans="6:6" ht="15.75" customHeight="1">
      <c r="F884" s="70"/>
    </row>
    <row r="885" spans="6:6" ht="15.75" customHeight="1">
      <c r="F885" s="70"/>
    </row>
    <row r="886" spans="6:6" ht="15.75" customHeight="1">
      <c r="F886" s="70"/>
    </row>
    <row r="887" spans="6:6" ht="15.75" customHeight="1">
      <c r="F887" s="70"/>
    </row>
    <row r="888" spans="6:6" ht="15.75" customHeight="1">
      <c r="F888" s="70"/>
    </row>
    <row r="889" spans="6:6" ht="15.75" customHeight="1">
      <c r="F889" s="70"/>
    </row>
    <row r="890" spans="6:6" ht="15.75" customHeight="1">
      <c r="F890" s="70"/>
    </row>
    <row r="891" spans="6:6" ht="15.75" customHeight="1">
      <c r="F891" s="70"/>
    </row>
    <row r="892" spans="6:6" ht="15.75" customHeight="1">
      <c r="F892" s="70"/>
    </row>
    <row r="893" spans="6:6" ht="15.75" customHeight="1">
      <c r="F893" s="70"/>
    </row>
    <row r="894" spans="6:6" ht="15.75" customHeight="1">
      <c r="F894" s="70"/>
    </row>
    <row r="895" spans="6:6" ht="15.75" customHeight="1">
      <c r="F895" s="70"/>
    </row>
    <row r="896" spans="6:6" ht="15.75" customHeight="1">
      <c r="F896" s="70"/>
    </row>
    <row r="897" spans="6:6" ht="15.75" customHeight="1">
      <c r="F897" s="70"/>
    </row>
    <row r="898" spans="6:6" ht="15.75" customHeight="1">
      <c r="F898" s="70"/>
    </row>
    <row r="899" spans="6:6" ht="15.75" customHeight="1">
      <c r="F899" s="70"/>
    </row>
    <row r="900" spans="6:6" ht="15.75" customHeight="1">
      <c r="F900" s="70"/>
    </row>
    <row r="901" spans="6:6" ht="15.75" customHeight="1">
      <c r="F901" s="70"/>
    </row>
    <row r="902" spans="6:6" ht="15.75" customHeight="1">
      <c r="F902" s="70"/>
    </row>
    <row r="903" spans="6:6" ht="15.75" customHeight="1">
      <c r="F903" s="70"/>
    </row>
    <row r="904" spans="6:6" ht="15.75" customHeight="1">
      <c r="F904" s="70"/>
    </row>
    <row r="905" spans="6:6" ht="15.75" customHeight="1">
      <c r="F905" s="70"/>
    </row>
    <row r="906" spans="6:6" ht="15.75" customHeight="1">
      <c r="F906" s="70"/>
    </row>
    <row r="907" spans="6:6" ht="15.75" customHeight="1">
      <c r="F907" s="70"/>
    </row>
    <row r="908" spans="6:6" ht="15.75" customHeight="1">
      <c r="F908" s="70"/>
    </row>
    <row r="909" spans="6:6" ht="15.75" customHeight="1">
      <c r="F909" s="70"/>
    </row>
    <row r="910" spans="6:6" ht="15.75" customHeight="1">
      <c r="F910" s="70"/>
    </row>
    <row r="911" spans="6:6" ht="15.75" customHeight="1">
      <c r="F911" s="70"/>
    </row>
    <row r="912" spans="6:6" ht="15.75" customHeight="1">
      <c r="F912" s="70"/>
    </row>
    <row r="913" spans="6:6" ht="15.75" customHeight="1">
      <c r="F913" s="70"/>
    </row>
    <row r="914" spans="6:6" ht="15.75" customHeight="1">
      <c r="F914" s="70"/>
    </row>
    <row r="915" spans="6:6" ht="15.75" customHeight="1">
      <c r="F915" s="70"/>
    </row>
    <row r="916" spans="6:6" ht="15.75" customHeight="1">
      <c r="F916" s="70"/>
    </row>
    <row r="917" spans="6:6" ht="15.75" customHeight="1">
      <c r="F917" s="70"/>
    </row>
    <row r="918" spans="6:6" ht="15.75" customHeight="1">
      <c r="F918" s="70"/>
    </row>
    <row r="919" spans="6:6" ht="15.75" customHeight="1">
      <c r="F919" s="70"/>
    </row>
    <row r="920" spans="6:6" ht="15.75" customHeight="1">
      <c r="F920" s="70"/>
    </row>
    <row r="921" spans="6:6" ht="15.75" customHeight="1">
      <c r="F921" s="70"/>
    </row>
    <row r="922" spans="6:6" ht="15.75" customHeight="1">
      <c r="F922" s="70"/>
    </row>
    <row r="923" spans="6:6" ht="15.75" customHeight="1">
      <c r="F923" s="70"/>
    </row>
    <row r="924" spans="6:6" ht="15.75" customHeight="1">
      <c r="F924" s="70"/>
    </row>
    <row r="925" spans="6:6" ht="15.75" customHeight="1">
      <c r="F925" s="70"/>
    </row>
    <row r="926" spans="6:6" ht="15.75" customHeight="1">
      <c r="F926" s="70"/>
    </row>
    <row r="927" spans="6:6" ht="15.75" customHeight="1">
      <c r="F927" s="70"/>
    </row>
    <row r="928" spans="6:6" ht="15.75" customHeight="1">
      <c r="F928" s="70"/>
    </row>
    <row r="929" spans="6:6" ht="15.75" customHeight="1">
      <c r="F929" s="70"/>
    </row>
    <row r="930" spans="6:6" ht="15.75" customHeight="1">
      <c r="F930" s="70"/>
    </row>
    <row r="931" spans="6:6" ht="15.75" customHeight="1">
      <c r="F931" s="70"/>
    </row>
    <row r="932" spans="6:6" ht="15.75" customHeight="1">
      <c r="F932" s="70"/>
    </row>
    <row r="933" spans="6:6" ht="15.75" customHeight="1">
      <c r="F933" s="70"/>
    </row>
    <row r="934" spans="6:6" ht="15.75" customHeight="1">
      <c r="F934" s="70"/>
    </row>
    <row r="935" spans="6:6" ht="15.75" customHeight="1">
      <c r="F935" s="70"/>
    </row>
    <row r="936" spans="6:6" ht="15.75" customHeight="1">
      <c r="F936" s="70"/>
    </row>
    <row r="937" spans="6:6" ht="15.75" customHeight="1">
      <c r="F937" s="70"/>
    </row>
    <row r="938" spans="6:6" ht="15.75" customHeight="1">
      <c r="F938" s="70"/>
    </row>
    <row r="939" spans="6:6" ht="15.75" customHeight="1">
      <c r="F939" s="70"/>
    </row>
    <row r="940" spans="6:6" ht="15.75" customHeight="1">
      <c r="F940" s="70"/>
    </row>
    <row r="941" spans="6:6" ht="15.75" customHeight="1">
      <c r="F941" s="70"/>
    </row>
    <row r="942" spans="6:6" ht="15.75" customHeight="1">
      <c r="F942" s="70"/>
    </row>
    <row r="943" spans="6:6" ht="15.75" customHeight="1">
      <c r="F943" s="70"/>
    </row>
    <row r="944" spans="6:6" ht="15.75" customHeight="1">
      <c r="F944" s="70"/>
    </row>
    <row r="945" spans="6:6" ht="15.75" customHeight="1">
      <c r="F945" s="70"/>
    </row>
    <row r="946" spans="6:6" ht="15.75" customHeight="1">
      <c r="F946" s="70"/>
    </row>
    <row r="947" spans="6:6" ht="15.75" customHeight="1">
      <c r="F947" s="70"/>
    </row>
    <row r="948" spans="6:6" ht="15.75" customHeight="1">
      <c r="F948" s="70"/>
    </row>
    <row r="949" spans="6:6" ht="15.75" customHeight="1">
      <c r="F949" s="70"/>
    </row>
    <row r="950" spans="6:6" ht="15.75" customHeight="1">
      <c r="F950" s="70"/>
    </row>
    <row r="951" spans="6:6" ht="15.75" customHeight="1">
      <c r="F951" s="70"/>
    </row>
    <row r="952" spans="6:6" ht="15.75" customHeight="1">
      <c r="F952" s="70"/>
    </row>
    <row r="953" spans="6:6" ht="15.75" customHeight="1">
      <c r="F953" s="70"/>
    </row>
    <row r="954" spans="6:6" ht="15.75" customHeight="1">
      <c r="F954" s="70"/>
    </row>
    <row r="955" spans="6:6" ht="15.75" customHeight="1">
      <c r="F955" s="70"/>
    </row>
    <row r="956" spans="6:6" ht="15.75" customHeight="1">
      <c r="F956" s="70"/>
    </row>
    <row r="957" spans="6:6" ht="15.75" customHeight="1">
      <c r="F957" s="70"/>
    </row>
    <row r="958" spans="6:6" ht="15.75" customHeight="1">
      <c r="F958" s="70"/>
    </row>
    <row r="959" spans="6:6" ht="15.75" customHeight="1">
      <c r="F959" s="70"/>
    </row>
    <row r="960" spans="6:6" ht="15.75" customHeight="1">
      <c r="F960" s="70"/>
    </row>
    <row r="961" spans="6:6" ht="15.75" customHeight="1">
      <c r="F961" s="70"/>
    </row>
    <row r="962" spans="6:6" ht="15.75" customHeight="1">
      <c r="F962" s="70"/>
    </row>
    <row r="963" spans="6:6" ht="15.75" customHeight="1">
      <c r="F963" s="70"/>
    </row>
    <row r="964" spans="6:6" ht="15.75" customHeight="1">
      <c r="F964" s="70"/>
    </row>
    <row r="965" spans="6:6" ht="15.75" customHeight="1">
      <c r="F965" s="70"/>
    </row>
    <row r="966" spans="6:6" ht="15.75" customHeight="1">
      <c r="F966" s="70"/>
    </row>
    <row r="967" spans="6:6" ht="15.75" customHeight="1">
      <c r="F967" s="70"/>
    </row>
    <row r="968" spans="6:6" ht="15.75" customHeight="1">
      <c r="F968" s="70"/>
    </row>
    <row r="969" spans="6:6" ht="15.75" customHeight="1">
      <c r="F969" s="70"/>
    </row>
    <row r="970" spans="6:6" ht="15.75" customHeight="1">
      <c r="F970" s="70"/>
    </row>
    <row r="971" spans="6:6" ht="15.75" customHeight="1">
      <c r="F971" s="70"/>
    </row>
    <row r="972" spans="6:6" ht="15.75" customHeight="1">
      <c r="F972" s="70"/>
    </row>
    <row r="973" spans="6:6" ht="15.75" customHeight="1">
      <c r="F973" s="70"/>
    </row>
    <row r="974" spans="6:6" ht="15.75" customHeight="1">
      <c r="F974" s="70"/>
    </row>
    <row r="975" spans="6:6" ht="15.75" customHeight="1">
      <c r="F975" s="70"/>
    </row>
    <row r="976" spans="6:6" ht="15.75" customHeight="1">
      <c r="F976" s="70"/>
    </row>
    <row r="977" spans="6:6" ht="15.75" customHeight="1">
      <c r="F977" s="70"/>
    </row>
    <row r="978" spans="6:6" ht="15.75" customHeight="1">
      <c r="F978" s="70"/>
    </row>
    <row r="979" spans="6:6" ht="15.75" customHeight="1">
      <c r="F979" s="70"/>
    </row>
    <row r="980" spans="6:6" ht="15.75" customHeight="1">
      <c r="F980" s="70"/>
    </row>
    <row r="981" spans="6:6" ht="15.75" customHeight="1">
      <c r="F981" s="70"/>
    </row>
    <row r="982" spans="6:6" ht="15.75" customHeight="1">
      <c r="F982" s="70"/>
    </row>
    <row r="983" spans="6:6" ht="15.75" customHeight="1">
      <c r="F983" s="70"/>
    </row>
    <row r="984" spans="6:6" ht="15.75" customHeight="1">
      <c r="F984" s="70"/>
    </row>
    <row r="985" spans="6:6" ht="15.75" customHeight="1">
      <c r="F985" s="70"/>
    </row>
    <row r="986" spans="6:6" ht="15.75" customHeight="1">
      <c r="F986" s="70"/>
    </row>
    <row r="987" spans="6:6" ht="15.75" customHeight="1">
      <c r="F987" s="70"/>
    </row>
    <row r="988" spans="6:6" ht="15.75" customHeight="1">
      <c r="F988" s="70"/>
    </row>
    <row r="989" spans="6:6" ht="15.75" customHeight="1">
      <c r="F989" s="70"/>
    </row>
    <row r="990" spans="6:6" ht="15.75" customHeight="1">
      <c r="F990" s="70"/>
    </row>
    <row r="991" spans="6:6" ht="15.75" customHeight="1">
      <c r="F991" s="70"/>
    </row>
    <row r="992" spans="6:6" ht="15.75" customHeight="1">
      <c r="F992" s="70"/>
    </row>
    <row r="993" spans="6:6" ht="15.75" customHeight="1">
      <c r="F993" s="70"/>
    </row>
    <row r="994" spans="6:6" ht="15.75" customHeight="1">
      <c r="F994" s="70"/>
    </row>
    <row r="995" spans="6:6" ht="15.75" customHeight="1">
      <c r="F995" s="70"/>
    </row>
    <row r="996" spans="6:6" ht="15.75" customHeight="1">
      <c r="F996" s="70"/>
    </row>
    <row r="997" spans="6:6" ht="15.75" customHeight="1">
      <c r="F997" s="70"/>
    </row>
    <row r="998" spans="6:6" ht="15.75" customHeight="1">
      <c r="F998" s="70"/>
    </row>
    <row r="999" spans="6:6" ht="15.75" customHeight="1">
      <c r="F999" s="70"/>
    </row>
    <row r="1000" spans="6:6" ht="15.75" customHeight="1">
      <c r="F1000" s="70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25</vt:i4>
      </vt:variant>
    </vt:vector>
  </HeadingPairs>
  <TitlesOfParts>
    <vt:vector size="30" baseType="lpstr">
      <vt:lpstr>TB</vt:lpstr>
      <vt:lpstr>Statement of Income</vt:lpstr>
      <vt:lpstr>BS</vt:lpstr>
      <vt:lpstr>Statement of Cash Flows </vt:lpstr>
      <vt:lpstr>Statement of Changes in Partner</vt:lpstr>
      <vt:lpstr>BS!OLE_LINK13</vt:lpstr>
      <vt:lpstr>BS!OLE_LINK14</vt:lpstr>
      <vt:lpstr>BS!OLE_LINK15</vt:lpstr>
      <vt:lpstr>BS!OLE_LINK24</vt:lpstr>
      <vt:lpstr>BS!OLE_LINK26</vt:lpstr>
      <vt:lpstr>BS!OLE_LINK27</vt:lpstr>
      <vt:lpstr>BS!OLE_LINK28</vt:lpstr>
      <vt:lpstr>BS!OLE_LINK29</vt:lpstr>
      <vt:lpstr>BS!OLE_LINK30</vt:lpstr>
      <vt:lpstr>BS!OLE_LINK32</vt:lpstr>
      <vt:lpstr>BS!OLE_LINK33</vt:lpstr>
      <vt:lpstr>BS!OLE_LINK34</vt:lpstr>
      <vt:lpstr>BS!OLE_LINK35</vt:lpstr>
      <vt:lpstr>BS!OLE_LINK4</vt:lpstr>
      <vt:lpstr>BS!OLE_LINK42</vt:lpstr>
      <vt:lpstr>BS!OLE_LINK43</vt:lpstr>
      <vt:lpstr>BS!OLE_LINK44</vt:lpstr>
      <vt:lpstr>BS!OLE_LINK45</vt:lpstr>
      <vt:lpstr>BS!OLE_LINK48</vt:lpstr>
      <vt:lpstr>BS!OLE_LINK50</vt:lpstr>
      <vt:lpstr>'Statement of Income'!OLE_LINK59</vt:lpstr>
      <vt:lpstr>BS!OLE_LINK6</vt:lpstr>
      <vt:lpstr>BS!OLE_LINK7</vt:lpstr>
      <vt:lpstr>BS!OLE_LINK8</vt:lpstr>
      <vt:lpstr>BS!OLE_LINK9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alsharif</cp:lastModifiedBy>
  <dcterms:created xsi:type="dcterms:W3CDTF">2006-09-16T00:00:00Z</dcterms:created>
  <dcterms:modified xsi:type="dcterms:W3CDTF">2025-07-02T13:35:36Z</dcterms:modified>
</cp:coreProperties>
</file>