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B" sheetId="1" r:id="rId4"/>
    <sheet state="visible" name="Copy of TB" sheetId="2" r:id="rId5"/>
    <sheet state="visible" name="Statement of Income" sheetId="3" r:id="rId6"/>
    <sheet state="visible" name="BS" sheetId="4" r:id="rId7"/>
    <sheet state="visible" name="Statement of Cash Flows " sheetId="5" r:id="rId8"/>
    <sheet state="visible" name="Statement of Changes in Partner" sheetId="6" r:id="rId9"/>
  </sheets>
  <definedNames>
    <definedName localSheetId="3" name="OLE_LINK16">BS!#REF!</definedName>
    <definedName localSheetId="3" name="OLE_LINK17">BS!#REF!</definedName>
    <definedName localSheetId="3" name="OLE_LINK18">BS!#REF!</definedName>
    <definedName localSheetId="3" name="OLE_LINK19">BS!#REF!</definedName>
    <definedName localSheetId="3" name="OLE_LINK20">BS!#REF!</definedName>
    <definedName localSheetId="3" name="OLE_LINK21">BS!#REF!</definedName>
    <definedName localSheetId="3" name="OLE_LINK22">BS!#REF!</definedName>
    <definedName localSheetId="3" name="OLE_LINK23">BS!#REF!</definedName>
    <definedName localSheetId="3" name="OLE_LINK25">BS!#REF!</definedName>
    <definedName localSheetId="3" name="OLE_LINK36">BS!#REF!</definedName>
    <definedName localSheetId="3" name="OLE_LINK37">BS!#REF!</definedName>
    <definedName localSheetId="3" name="OLE_LINK38">BS!#REF!</definedName>
    <definedName localSheetId="3" name="OLE_LINK39">BS!#REF!</definedName>
    <definedName localSheetId="3" name="OLE_LINK40">BS!#REF!</definedName>
    <definedName localSheetId="3" name="OLE_LINK41">BS!#REF!</definedName>
    <definedName localSheetId="3" name="OLE_LINK46">BS!#REF!</definedName>
    <definedName localSheetId="3" name="OLE_LINK47">BS!#REF!</definedName>
    <definedName localSheetId="3" name="OLE_LINK5">BS!#REF!</definedName>
    <definedName localSheetId="1" name="OLE_LINK60">'Statement of Income'!#REF!</definedName>
    <definedName localSheetId="1" name="OLE_LINK61">'Statement of Income'!#REF!</definedName>
    <definedName localSheetId="1" name="OLE_LINK62">'Statement of Income'!#REF!</definedName>
    <definedName localSheetId="1" name="OLE_LINK63">'Statement of Income'!#REF!</definedName>
    <definedName localSheetId="1" name="OLE_LINK64">'Statement of Income'!#REF!</definedName>
    <definedName localSheetId="1" name="OLE_LINK65">'Statement of Income'!#REF!</definedName>
    <definedName localSheetId="1" name="OLE_LINK66">'Statement of Income'!#REF!</definedName>
    <definedName localSheetId="3" name="OLE_LINK8">BS!$A$12</definedName>
    <definedName localSheetId="3" name="OLE_LINK26">BS!$B$26</definedName>
    <definedName localSheetId="3" name="OLE_LINK28">BS!$B$27</definedName>
    <definedName localSheetId="3" name="OLE_LINK13">BS!$C$12</definedName>
    <definedName localSheetId="3" name="OLE_LINK35">BS!$C$29</definedName>
    <definedName localSheetId="3" name="OLE_LINK6">BS!$B$11</definedName>
    <definedName localSheetId="3" name="OLE_LINK4">BS!$B$10</definedName>
    <definedName localSheetId="3" name="OLE_LINK14">BS!$B$13</definedName>
    <definedName localSheetId="3" name="OLE_LINK44">BS!$A$35</definedName>
    <definedName localSheetId="3" name="OLE_LINK9">BS!$B$12</definedName>
    <definedName localSheetId="3" name="OLE_LINK50">BS!$C$45</definedName>
    <definedName localSheetId="2" name="OLE_LINK59">'Statement of Income'!$B$10</definedName>
    <definedName localSheetId="3" name="OLE_LINK33">BS!$A$29</definedName>
    <definedName localSheetId="3" name="OLE_LINK24">BS!$B$18</definedName>
    <definedName localSheetId="3" name="OLE_LINK29">BS!$C$27</definedName>
    <definedName localSheetId="3" name="OLE_LINK42">BS!$A$34</definedName>
    <definedName localSheetId="3" name="OLE_LINK7">BS!$C$11</definedName>
    <definedName localSheetId="3" name="OLE_LINK45">BS!$B$35</definedName>
    <definedName localSheetId="3" name="OLE_LINK27">BS!$C$26</definedName>
    <definedName localSheetId="3" name="OLE_LINK32">BS!$C$28</definedName>
    <definedName localSheetId="3" name="OLE_LINK15">BS!$C$13</definedName>
    <definedName localSheetId="3" name="OLE_LINK34">BS!$B$29</definedName>
    <definedName localSheetId="3" name="OLE_LINK43">BS!$B$34</definedName>
    <definedName localSheetId="3" name="OLE_LINK30">BS!$A$28</definedName>
    <definedName localSheetId="3" name="OLE_LINK48">BS!$B$42</definedName>
  </definedNames>
  <calcPr/>
  <extLst>
    <ext uri="GoogleSheetsCustomDataVersion2">
      <go:sheetsCustomData xmlns:go="http://customooxmlschemas.google.com/" r:id="rId10" roundtripDataChecksum="c/7CVOOM1RPOjhZMq76MVx5jmcoq8k38oLWyfDKxwxY="/>
    </ext>
  </extLst>
</workbook>
</file>

<file path=xl/sharedStrings.xml><?xml version="1.0" encoding="utf-8"?>
<sst xmlns="http://schemas.openxmlformats.org/spreadsheetml/2006/main" count="338" uniqueCount="192">
  <si>
    <t/>
  </si>
  <si>
    <t>الرصيد الافتتاحي</t>
  </si>
  <si>
    <t>الحركة</t>
  </si>
  <si>
    <t>الرصيد الختامي</t>
  </si>
  <si>
    <t>اسم الحساب</t>
  </si>
  <si>
    <t>مدين</t>
  </si>
  <si>
    <t>دائن</t>
  </si>
  <si>
    <t xml:space="preserve">          11010301 - حساب صندوق راكان الغامدي</t>
  </si>
  <si>
    <t xml:space="preserve">          11010401 - فارس العجمي عهدة نقدية</t>
  </si>
  <si>
    <t xml:space="preserve">        110202 - الحساب الرئيسي بنك الراجحي</t>
  </si>
  <si>
    <t xml:space="preserve">          11020301 - حساب البنك لنقاط البيع راكان الغامدي</t>
  </si>
  <si>
    <t xml:space="preserve">      1103 - المدينون</t>
  </si>
  <si>
    <t xml:space="preserve">        110401 - تأمين طبي مقدم</t>
  </si>
  <si>
    <t xml:space="preserve">        110402 - إيجار مقدم</t>
  </si>
  <si>
    <t xml:space="preserve">        110403 - خطابات الضمان</t>
  </si>
  <si>
    <t xml:space="preserve">        110404 - مصاريف اخرى مدفوعة مقدما</t>
  </si>
  <si>
    <t xml:space="preserve">      1105 - مدفوعات مقدمة للموظفين</t>
  </si>
  <si>
    <t xml:space="preserve">      1106 - المخزون</t>
  </si>
  <si>
    <t xml:space="preserve">        110701 - حسابات مخزون وسيط  رقم 1</t>
  </si>
  <si>
    <t xml:space="preserve">        110702 - حسابات مخزون وسيط  رقم 2</t>
  </si>
  <si>
    <t xml:space="preserve">        120103 - المعدات</t>
  </si>
  <si>
    <t xml:space="preserve">        120104 - أجهزة مكتبية وطابعات</t>
  </si>
  <si>
    <t xml:space="preserve">        120105 - سيارات</t>
  </si>
  <si>
    <t xml:space="preserve">        120106 - الأثاث والمفروشات</t>
  </si>
  <si>
    <t xml:space="preserve">      2101 - الدائنون</t>
  </si>
  <si>
    <t xml:space="preserve">      2105 - ضريبة القيمة المضافة المستحقة</t>
  </si>
  <si>
    <t xml:space="preserve">      2106 - الزكاة المستحقة</t>
  </si>
  <si>
    <t xml:space="preserve">      2108 - مستحقات المؤسسة العامة للتأمينات الاجتماعية</t>
  </si>
  <si>
    <t xml:space="preserve">      2109 - مجمع الاستهلاك</t>
  </si>
  <si>
    <t xml:space="preserve">        210902 - مجمع استهلاك المعدات</t>
  </si>
  <si>
    <t xml:space="preserve">        210903 - مجمع استهلاك أجهزة مكتبية وطابعات</t>
  </si>
  <si>
    <t xml:space="preserve">        210904 - مجمع اهلاك السيارات</t>
  </si>
  <si>
    <t xml:space="preserve">        210905 - مجمع اهلاك الأثاث والمفروشات</t>
  </si>
  <si>
    <t xml:space="preserve">      2111 - الدائنون بالعملة الأجنبية</t>
  </si>
  <si>
    <t xml:space="preserve">      2112 - تذاكر مستحقة للموظفين</t>
  </si>
  <si>
    <t xml:space="preserve">      2113 - رصيد اجازات مستحق للموظفين</t>
  </si>
  <si>
    <t xml:space="preserve">      2202 - مخصص مكافأة نهاية الخدمة</t>
  </si>
  <si>
    <t xml:space="preserve">        310101 - رأس المال- هاشم الشريف</t>
  </si>
  <si>
    <t xml:space="preserve">        310102 - رأس المال- حسين الشريف</t>
  </si>
  <si>
    <t xml:space="preserve">      3102 - رأس المال الإضافي المدفوع</t>
  </si>
  <si>
    <t xml:space="preserve">      3301 - احتياطي نظامي</t>
  </si>
  <si>
    <t xml:space="preserve">      3402 - الأرباح المبقاة (أو الخسائر)</t>
  </si>
  <si>
    <t xml:space="preserve">  4 - الإيرادات</t>
  </si>
  <si>
    <t xml:space="preserve">    41 - الإيرادات التشغيلية</t>
  </si>
  <si>
    <t xml:space="preserve">      4101 - إيرادات المبيعات/ الخدمات</t>
  </si>
  <si>
    <t xml:space="preserve">      5101 - تكلفة البضاعة المباعة</t>
  </si>
  <si>
    <t xml:space="preserve">        520101 - مصاريف الرواتب - الأساسي</t>
  </si>
  <si>
    <t xml:space="preserve">        520102 - مصاريف الرواتب - بدل السكن</t>
  </si>
  <si>
    <t xml:space="preserve">        520103 - مصاريف الرواتب - بدل المواصلات</t>
  </si>
  <si>
    <t xml:space="preserve">        520104 - مصاريف الرواتب - العمل الإضافي</t>
  </si>
  <si>
    <t xml:space="preserve">        520105 - مصاريف الرواتب - مكافئات آخرى</t>
  </si>
  <si>
    <t xml:space="preserve">        520106 - خصومات غياب وتأخر الموظفين</t>
  </si>
  <si>
    <t xml:space="preserve">        520107 - مصروف مكافأة نهاية الخدمة</t>
  </si>
  <si>
    <t xml:space="preserve">        520108 - مصاريف إجازات الموظفين السنويه</t>
  </si>
  <si>
    <t xml:space="preserve">      5202 - تأمين طبي</t>
  </si>
  <si>
    <t xml:space="preserve">      5203 - مصاريف تسويقية ودعائية</t>
  </si>
  <si>
    <t xml:space="preserve">      5204 - مصاريف الإيجار</t>
  </si>
  <si>
    <t xml:space="preserve">      5206 - تذاكر سفر</t>
  </si>
  <si>
    <t xml:space="preserve">      5207 - مصروف التأمينات الاجتماعية</t>
  </si>
  <si>
    <t xml:space="preserve">      5208 - الرسوم الحكومية</t>
  </si>
  <si>
    <t xml:space="preserve">      5210 - مصاريف خدمات المكتب</t>
  </si>
  <si>
    <t xml:space="preserve">      5211 - مصاريف مكتبية ومطبوعات</t>
  </si>
  <si>
    <t xml:space="preserve">      5212 - مصاريف ضيافة</t>
  </si>
  <si>
    <t xml:space="preserve">      5213 - عمولات بنكية</t>
  </si>
  <si>
    <t xml:space="preserve">      5214 - مصاريف أخرى</t>
  </si>
  <si>
    <t xml:space="preserve">        521502 - مصروف إهلاك المعدات</t>
  </si>
  <si>
    <t xml:space="preserve">        521503 - مصروف إهلاك أجهزة مكتبية وطابعات</t>
  </si>
  <si>
    <t xml:space="preserve">        521504 - مصروف اهلاك السيارات</t>
  </si>
  <si>
    <t xml:space="preserve">        521505 - مصروف إهلاك الأثاث والمفروشات</t>
  </si>
  <si>
    <t xml:space="preserve">      5216 - مصاريف المنافسات</t>
  </si>
  <si>
    <t xml:space="preserve">      5217 - مصاريف مكتبية نثريه</t>
  </si>
  <si>
    <t xml:space="preserve">      5301 - مصروف زكاة</t>
  </si>
  <si>
    <t xml:space="preserve">      5303 - الربح والخسارة من عملية صرف العملات الأجنبية</t>
  </si>
  <si>
    <t>المجموع</t>
  </si>
  <si>
    <t>GA</t>
  </si>
  <si>
    <t>SM</t>
  </si>
  <si>
    <t>ZAKAT</t>
  </si>
  <si>
    <t>(A Limited Liability Company)</t>
  </si>
  <si>
    <t>STATEMENT OF INCOME</t>
  </si>
  <si>
    <t>For the year ended December 31, 2024</t>
  </si>
  <si>
    <t xml:space="preserve">(Expressed in Saudi Arabian Riyals) </t>
  </si>
  <si>
    <t>SR</t>
  </si>
  <si>
    <t>Sales</t>
  </si>
  <si>
    <t>Cost of sales</t>
  </si>
  <si>
    <t>Gross operating profit</t>
  </si>
  <si>
    <t>General and administrative expenses</t>
  </si>
  <si>
    <t>Selling and marketing expenses</t>
  </si>
  <si>
    <t>Financial and administration charges</t>
  </si>
  <si>
    <t>FA</t>
  </si>
  <si>
    <t>Total Operarting Expenses</t>
  </si>
  <si>
    <t>Operating income</t>
  </si>
  <si>
    <t>Non Operatine income and Expenses</t>
  </si>
  <si>
    <t>Other income</t>
  </si>
  <si>
    <t>Other Expenses</t>
  </si>
  <si>
    <t>Total non Operating income  or Expenses</t>
  </si>
  <si>
    <t>Net (loss) profit for the year before zakat</t>
  </si>
  <si>
    <t>Zakat</t>
  </si>
  <si>
    <t>Net (loss) profit for the year</t>
  </si>
  <si>
    <t>BALANCE SHEET</t>
  </si>
  <si>
    <t>As at December 31, 2024</t>
  </si>
  <si>
    <t>(Expressed in Saudi Arabian Riyals)</t>
  </si>
  <si>
    <t>ASSETS</t>
  </si>
  <si>
    <t>Current assets:</t>
  </si>
  <si>
    <t xml:space="preserve">Cash </t>
  </si>
  <si>
    <t>Accounts receivables - Net</t>
  </si>
  <si>
    <t>Inventories - Net</t>
  </si>
  <si>
    <t>Due from related parties</t>
  </si>
  <si>
    <t>Prepaid expenses and other accounts receivables</t>
  </si>
  <si>
    <t>Total current assets</t>
  </si>
  <si>
    <t>Non-current assets:</t>
  </si>
  <si>
    <t>Property and equipments- Net</t>
  </si>
  <si>
    <t>Total non-current assets</t>
  </si>
  <si>
    <t>Total assets</t>
  </si>
  <si>
    <t>LIABILITIES AND SHAREHOLDERS' EQUITY</t>
  </si>
  <si>
    <t>LIABILITIES</t>
  </si>
  <si>
    <t>Current liabilities:</t>
  </si>
  <si>
    <t>Accounts payables</t>
  </si>
  <si>
    <t>Due to related parties</t>
  </si>
  <si>
    <t>Accrued expenses &amp; other accounts payables</t>
  </si>
  <si>
    <t>Provision for zakat</t>
  </si>
  <si>
    <t>Total current liabilities</t>
  </si>
  <si>
    <t>Non-current liabilities:</t>
  </si>
  <si>
    <t>Due to related parties -Long term</t>
  </si>
  <si>
    <t>Provision for end of service benefits</t>
  </si>
  <si>
    <t>Total non-current liabilities</t>
  </si>
  <si>
    <t>Total liabilities</t>
  </si>
  <si>
    <t>PARTNERS' EQUITY</t>
  </si>
  <si>
    <t xml:space="preserve">Capital </t>
  </si>
  <si>
    <t>Statutory reserve</t>
  </si>
  <si>
    <t>Additional capital</t>
  </si>
  <si>
    <t>Retained earnings</t>
  </si>
  <si>
    <t>Total partners’ equity</t>
  </si>
  <si>
    <r>
      <rPr>
        <rFont val="Times New Roman"/>
        <b/>
        <color rgb="FF000000"/>
        <sz val="11.0"/>
      </rPr>
      <t>Total liabilities and shareholders’ equity</t>
    </r>
    <r>
      <rPr>
        <rFont val="Times New Roman"/>
        <b val="0"/>
        <color rgb="FF000000"/>
        <sz val="11.0"/>
      </rPr>
      <t xml:space="preserve"> </t>
    </r>
  </si>
  <si>
    <t>STATEMENT OF CASH FLOWS</t>
  </si>
  <si>
    <t>CASH FLOWS FROM OPERATING ACTIVITIES</t>
  </si>
  <si>
    <t>التدفقات النقدية  من عمليات التشغيل</t>
  </si>
  <si>
    <t>Adjustment to reconcile net (loss) profit to net cash provided by (used in);</t>
  </si>
  <si>
    <t xml:space="preserve">   Depreciation</t>
  </si>
  <si>
    <t>مصروف الاهلاك</t>
  </si>
  <si>
    <t xml:space="preserve"> Zakat</t>
  </si>
  <si>
    <t>مصروف الزكاه</t>
  </si>
  <si>
    <t>LOSS or Gain from sales of fixed Assets</t>
  </si>
  <si>
    <t>خسارة أو ربح من بيع أصول ثابتة</t>
  </si>
  <si>
    <t xml:space="preserve">   End of service benefit</t>
  </si>
  <si>
    <t>مصروف نهاية الخدمة</t>
  </si>
  <si>
    <t xml:space="preserve"> Net adjusted profit</t>
  </si>
  <si>
    <t>Changes in current assets and liabilities:</t>
  </si>
  <si>
    <t>التغيرات في الاصول والاالتزامات المتداولة</t>
  </si>
  <si>
    <t>Accounts receivables</t>
  </si>
  <si>
    <t>المدينون</t>
  </si>
  <si>
    <t>Inventories</t>
  </si>
  <si>
    <t>المخزون</t>
  </si>
  <si>
    <t>المصروفات المدفوعه مقدما والمدينون الاخرون</t>
  </si>
  <si>
    <t>مستحق من اطراف ذات علاقه</t>
  </si>
  <si>
    <t>الدائنون</t>
  </si>
  <si>
    <t>accrued expenses and other accounts payables</t>
  </si>
  <si>
    <t>المصاريف المستحقة والدائنون الاخرون</t>
  </si>
  <si>
    <t>مستحق لاطراف ذات علاقه</t>
  </si>
  <si>
    <t>End of service benefits paid</t>
  </si>
  <si>
    <t>مكافاة نهاية الخدمة المدفوعه</t>
  </si>
  <si>
    <t>Zakat paid</t>
  </si>
  <si>
    <t>الزكاه المدفوعه</t>
  </si>
  <si>
    <t>Net cash provided by operating activities:</t>
  </si>
  <si>
    <t>CASH FLOWS FROM INVESTING ACTIVITIES</t>
  </si>
  <si>
    <t>التدفقات النقدية من عليات الاستثمار</t>
  </si>
  <si>
    <t xml:space="preserve">  Purchase of property and equipments</t>
  </si>
  <si>
    <t>الاصول التي تم شرائها</t>
  </si>
  <si>
    <t xml:space="preserve">  Proceeds from disposal of property and equipments</t>
  </si>
  <si>
    <t>المبالغ المستلمة من بيع الاصول الثابته</t>
  </si>
  <si>
    <t>Net cash (used in) investing activities</t>
  </si>
  <si>
    <t>CASH FLOWS FROM FINANCING ACTIVITIES</t>
  </si>
  <si>
    <t>التدفقات النقدية من عمليات التمويل</t>
  </si>
  <si>
    <t>Distributed profit</t>
  </si>
  <si>
    <t>Net cash provided by financing activities</t>
  </si>
  <si>
    <t>NET (DECREASE) IN CASH</t>
  </si>
  <si>
    <t>CASH AT BEGINNING OF THE YEAR</t>
  </si>
  <si>
    <t>CASH AT END OF THE YEAR</t>
  </si>
  <si>
    <t>Non-Cash transactions</t>
  </si>
  <si>
    <t>Profit distributed</t>
  </si>
  <si>
    <t>STATEMENT OF CHANGES IN PARTNERS’ EQUITY</t>
  </si>
  <si>
    <t>رأس المال المسجل</t>
  </si>
  <si>
    <t>الاحتياطي النظامي</t>
  </si>
  <si>
    <t>رأس المال الإضافي</t>
  </si>
  <si>
    <t>الأرباح المبقاه</t>
  </si>
  <si>
    <t xml:space="preserve">                         </t>
  </si>
  <si>
    <t>Share Capital</t>
  </si>
  <si>
    <t>Statutory Reserve</t>
  </si>
  <si>
    <t>Additional Capital</t>
  </si>
  <si>
    <t>Total</t>
  </si>
  <si>
    <t>Balance at 31 December 2023</t>
  </si>
  <si>
    <t>Net profit for the year 2024</t>
  </si>
  <si>
    <t>Balance as at 31 December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</si>
</sst>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.00_);_(* \(#,##0.00\);_(* &quot;-&quot;??_);_(@_)"/>
    <numFmt numFmtId="165" formatCode="_(* #,##0_);_(* \(#,##0\);_(* &quot;-&quot;??_);_(@_)"/>
    <numFmt numFmtId="166" formatCode="###0;###0"/>
    <numFmt numFmtId="167" formatCode="#,##0;#,##0"/>
    <numFmt numFmtId="168" formatCode="#,##0.0000000"/>
  </numFmts>
  <fonts count="29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sz val="12.0"/>
      <color theme="0"/>
      <name val="Times New Roman"/>
    </font>
    <font>
      <b/>
      <i/>
      <sz val="11.0"/>
      <color theme="1"/>
      <name val="Calibri"/>
    </font>
    <font>
      <sz val="11.0"/>
      <color rgb="FF000000"/>
      <name val="Times New Roman"/>
    </font>
    <font>
      <b/>
      <sz val="11.0"/>
      <color rgb="FF000000"/>
      <name val="Times New Roman"/>
    </font>
    <font>
      <sz val="10.0"/>
      <color theme="1"/>
      <name val="Times New Roman"/>
    </font>
    <font>
      <sz val="11.0"/>
      <color rgb="FF0F0F0F"/>
      <name val="Times New Roman"/>
    </font>
    <font>
      <sz val="11.0"/>
      <color rgb="FFFF0000"/>
      <name val="Times New Roman"/>
    </font>
    <font>
      <b/>
      <sz val="11.0"/>
      <color rgb="FF0F0F0F"/>
      <name val="Times New Roman"/>
    </font>
    <font>
      <sz val="11.0"/>
      <color theme="1"/>
      <name val="Times New Roman"/>
    </font>
    <font>
      <b/>
      <u/>
      <sz val="11.0"/>
      <color rgb="FF000000"/>
      <name val="Times New Roman"/>
    </font>
    <font>
      <b/>
      <sz val="11.0"/>
      <color theme="1"/>
      <name val="Calibri"/>
    </font>
    <font>
      <b/>
      <u/>
      <sz val="11.0"/>
      <color rgb="FF000000"/>
      <name val="Times New Roman"/>
    </font>
    <font>
      <b/>
      <sz val="4.0"/>
      <color rgb="FF000000"/>
      <name val="Times New Roman"/>
    </font>
    <font>
      <b/>
      <sz val="10.0"/>
      <color rgb="FF000000"/>
      <name val="Times New Roman"/>
    </font>
    <font>
      <sz val="10.0"/>
      <color rgb="FF000000"/>
      <name val="Times New Roman"/>
    </font>
    <font>
      <i/>
      <sz val="11.0"/>
      <color theme="1"/>
      <name val="Calibri"/>
    </font>
    <font>
      <u/>
      <sz val="10.0"/>
      <color rgb="FF000000"/>
      <name val="Times New Roman"/>
    </font>
    <font>
      <sz val="11.0"/>
      <color rgb="FF464646"/>
      <name val="Calibri"/>
    </font>
    <font>
      <sz val="11.0"/>
      <color rgb="FF151515"/>
      <name val="Times New Roman"/>
    </font>
    <font>
      <u/>
      <sz val="11.0"/>
      <color rgb="FF000000"/>
      <name val="Times New Roman"/>
    </font>
    <font>
      <sz val="10.0"/>
      <color rgb="FF151515"/>
      <name val="Times New Roman"/>
    </font>
    <font>
      <b/>
      <sz val="11.0"/>
      <color rgb="FF151515"/>
      <name val="Times New Roman"/>
    </font>
    <font>
      <b/>
      <sz val="11.0"/>
      <color theme="1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0F243E"/>
        <bgColor rgb="FF0F243E"/>
      </patternFill>
    </fill>
    <fill>
      <patternFill patternType="solid">
        <fgColor rgb="FFD8D8D8"/>
        <bgColor rgb="FFD8D8D8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/>
      <right/>
      <top/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1" numFmtId="0" xfId="0" applyAlignment="1" applyFont="1">
      <alignment readingOrder="0"/>
    </xf>
    <xf borderId="0" fillId="0" fontId="3" numFmtId="0" xfId="0" applyAlignment="1" applyFont="1">
      <alignment horizontal="center" readingOrder="0" vertical="center"/>
    </xf>
    <xf borderId="0" fillId="0" fontId="3" numFmtId="164" xfId="0" applyAlignment="1" applyFont="1" applyNumberFormat="1">
      <alignment horizontal="center" readingOrder="0" vertical="center"/>
    </xf>
    <xf borderId="0" fillId="0" fontId="4" numFmtId="0" xfId="0" applyAlignment="1" applyFont="1">
      <alignment horizontal="left" readingOrder="0"/>
    </xf>
    <xf borderId="0" fillId="0" fontId="4" numFmtId="164" xfId="0" applyAlignment="1" applyFont="1" applyNumberFormat="1">
      <alignment horizontal="left"/>
    </xf>
    <xf borderId="0" fillId="2" fontId="5" numFmtId="164" xfId="0" applyAlignment="1" applyFill="1" applyFont="1" applyNumberFormat="1">
      <alignment horizontal="left"/>
    </xf>
    <xf borderId="0" fillId="3" fontId="4" numFmtId="164" xfId="0" applyAlignment="1" applyFill="1" applyFont="1" applyNumberFormat="1">
      <alignment horizontal="left"/>
    </xf>
    <xf borderId="0" fillId="2" fontId="4" numFmtId="164" xfId="0" applyAlignment="1" applyFont="1" applyNumberFormat="1">
      <alignment horizontal="left"/>
    </xf>
    <xf borderId="0" fillId="4" fontId="4" numFmtId="164" xfId="0" applyAlignment="1" applyFill="1" applyFont="1" applyNumberFormat="1">
      <alignment horizontal="left"/>
    </xf>
    <xf borderId="0" fillId="5" fontId="4" numFmtId="164" xfId="0" applyAlignment="1" applyFill="1" applyFont="1" applyNumberFormat="1">
      <alignment horizontal="left"/>
    </xf>
    <xf borderId="1" fillId="0" fontId="4" numFmtId="164" xfId="0" applyAlignment="1" applyBorder="1" applyFont="1" applyNumberFormat="1">
      <alignment horizontal="left"/>
    </xf>
    <xf borderId="1" fillId="3" fontId="4" numFmtId="164" xfId="0" applyAlignment="1" applyBorder="1" applyFont="1" applyNumberFormat="1">
      <alignment horizontal="left"/>
    </xf>
    <xf borderId="0" fillId="0" fontId="1" numFmtId="0" xfId="0" applyAlignment="1" applyFont="1">
      <alignment readingOrder="0"/>
    </xf>
    <xf borderId="2" fillId="6" fontId="6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0" fillId="0" fontId="7" numFmtId="0" xfId="0" applyFont="1"/>
    <xf borderId="0" fillId="0" fontId="8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0" fillId="0" fontId="11" numFmtId="3" xfId="0" applyAlignment="1" applyFont="1" applyNumberFormat="1">
      <alignment horizontal="center"/>
    </xf>
    <xf borderId="0" fillId="0" fontId="12" numFmtId="37" xfId="0" applyAlignment="1" applyFont="1" applyNumberFormat="1">
      <alignment horizontal="center"/>
    </xf>
    <xf borderId="2" fillId="7" fontId="9" numFmtId="0" xfId="0" applyAlignment="1" applyBorder="1" applyFill="1" applyFont="1">
      <alignment vertical="center"/>
    </xf>
    <xf borderId="3" fillId="7" fontId="13" numFmtId="3" xfId="0" applyAlignment="1" applyBorder="1" applyFont="1" applyNumberFormat="1">
      <alignment horizontal="center"/>
    </xf>
    <xf borderId="0" fillId="0" fontId="7" numFmtId="0" xfId="0" applyAlignment="1" applyFont="1">
      <alignment readingOrder="0"/>
    </xf>
    <xf borderId="0" fillId="0" fontId="12" numFmtId="3" xfId="0" applyAlignment="1" applyFont="1" applyNumberFormat="1">
      <alignment horizontal="center"/>
    </xf>
    <xf borderId="3" fillId="7" fontId="13" numFmtId="37" xfId="0" applyAlignment="1" applyBorder="1" applyFont="1" applyNumberFormat="1">
      <alignment horizontal="center"/>
    </xf>
    <xf borderId="0" fillId="0" fontId="14" numFmtId="37" xfId="0" applyAlignment="1" applyFont="1" applyNumberFormat="1">
      <alignment horizontal="center"/>
    </xf>
    <xf borderId="0" fillId="0" fontId="9" numFmtId="0" xfId="0" applyAlignment="1" applyFont="1">
      <alignment horizontal="center" readingOrder="0" vertical="center"/>
    </xf>
    <xf borderId="2" fillId="7" fontId="9" numFmtId="37" xfId="0" applyAlignment="1" applyBorder="1" applyFont="1" applyNumberFormat="1">
      <alignment vertical="center"/>
    </xf>
    <xf borderId="0" fillId="0" fontId="2" numFmtId="0" xfId="0" applyAlignment="1" applyFont="1">
      <alignment horizontal="right"/>
    </xf>
    <xf borderId="0" fillId="0" fontId="14" numFmtId="0" xfId="0" applyAlignment="1" applyFont="1">
      <alignment horizontal="right"/>
    </xf>
    <xf borderId="0" fillId="0" fontId="15" numFmtId="0" xfId="0" applyAlignment="1" applyFont="1">
      <alignment horizontal="center"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0" numFmtId="0" xfId="0" applyAlignment="1" applyFont="1">
      <alignment horizontal="right"/>
    </xf>
    <xf borderId="0" fillId="0" fontId="11" numFmtId="3" xfId="0" applyAlignment="1" applyFont="1" applyNumberFormat="1">
      <alignment horizontal="right"/>
    </xf>
    <xf borderId="0" fillId="0" fontId="14" numFmtId="3" xfId="0" applyFont="1" applyNumberFormat="1"/>
    <xf borderId="0" fillId="0" fontId="2" numFmtId="3" xfId="0" applyFont="1" applyNumberFormat="1"/>
    <xf borderId="0" fillId="0" fontId="11" numFmtId="3" xfId="0" applyAlignment="1" applyFont="1" applyNumberFormat="1">
      <alignment horizontal="right" readingOrder="0"/>
    </xf>
    <xf borderId="0" fillId="0" fontId="14" numFmtId="3" xfId="0" applyAlignment="1" applyFont="1" applyNumberFormat="1">
      <alignment readingOrder="0"/>
    </xf>
    <xf borderId="4" fillId="0" fontId="9" numFmtId="3" xfId="0" applyAlignment="1" applyBorder="1" applyFont="1" applyNumberFormat="1">
      <alignment horizontal="right" vertical="center"/>
    </xf>
    <xf borderId="0" fillId="0" fontId="9" numFmtId="0" xfId="0" applyAlignment="1" applyFont="1">
      <alignment horizontal="right" vertical="center"/>
    </xf>
    <xf borderId="5" fillId="7" fontId="9" numFmtId="3" xfId="0" applyAlignment="1" applyBorder="1" applyFont="1" applyNumberFormat="1">
      <alignment horizontal="right" vertical="center"/>
    </xf>
    <xf borderId="0" fillId="0" fontId="1" numFmtId="3" xfId="0" applyFont="1" applyNumberFormat="1"/>
    <xf borderId="0" fillId="0" fontId="8" numFmtId="0" xfId="0" applyAlignment="1" applyFont="1">
      <alignment horizontal="right" vertical="center"/>
    </xf>
    <xf borderId="6" fillId="7" fontId="9" numFmtId="3" xfId="0" applyAlignment="1" applyBorder="1" applyFont="1" applyNumberFormat="1">
      <alignment horizontal="right" vertical="center"/>
    </xf>
    <xf borderId="0" fillId="0" fontId="10" numFmtId="3" xfId="0" applyAlignment="1" applyFont="1" applyNumberFormat="1">
      <alignment horizontal="right"/>
    </xf>
    <xf borderId="2" fillId="6" fontId="6" numFmtId="0" xfId="0" applyAlignment="1" applyBorder="1" applyFont="1">
      <alignment vertical="center"/>
    </xf>
    <xf borderId="0" fillId="0" fontId="7" numFmtId="0" xfId="0" applyAlignment="1" applyFont="1">
      <alignment horizontal="right"/>
    </xf>
    <xf borderId="0" fillId="0" fontId="18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  <xf borderId="0" fillId="0" fontId="19" numFmtId="0" xfId="0" applyAlignment="1" applyFont="1">
      <alignment vertical="center"/>
    </xf>
    <xf borderId="0" fillId="0" fontId="7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20" numFmtId="0" xfId="0" applyAlignment="1" applyFont="1">
      <alignment vertical="center"/>
    </xf>
    <xf borderId="0" fillId="0" fontId="16" numFmtId="0" xfId="0" applyAlignment="1" applyFont="1">
      <alignment horizontal="right"/>
    </xf>
    <xf borderId="0" fillId="0" fontId="9" numFmtId="0" xfId="0" applyAlignment="1" applyFont="1">
      <alignment horizontal="center" shrinkToFit="0" vertical="center" wrapText="1"/>
    </xf>
    <xf borderId="0" fillId="0" fontId="20" numFmtId="0" xfId="0" applyAlignment="1" applyFont="1">
      <alignment shrinkToFit="0" vertical="center" wrapText="1"/>
    </xf>
    <xf borderId="0" fillId="0" fontId="21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8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right" shrinkToFit="0" vertical="center" wrapText="1"/>
    </xf>
    <xf borderId="0" fillId="0" fontId="10" numFmtId="0" xfId="0" applyAlignment="1" applyFont="1">
      <alignment readingOrder="0"/>
    </xf>
    <xf borderId="0" fillId="0" fontId="21" numFmtId="165" xfId="0" applyAlignment="1" applyFont="1" applyNumberFormat="1">
      <alignment horizontal="left" shrinkToFit="0" vertical="top" wrapText="1"/>
    </xf>
    <xf borderId="0" fillId="0" fontId="23" numFmtId="37" xfId="0" applyAlignment="1" applyFont="1" applyNumberFormat="1">
      <alignment horizontal="left" shrinkToFit="0" vertical="top" wrapText="1"/>
    </xf>
    <xf borderId="0" fillId="0" fontId="24" numFmtId="0" xfId="0" applyFont="1"/>
    <xf borderId="0" fillId="0" fontId="24" numFmtId="37" xfId="0" applyAlignment="1" applyFont="1" applyNumberFormat="1">
      <alignment horizontal="right"/>
    </xf>
    <xf borderId="0" fillId="0" fontId="20" numFmtId="164" xfId="0" applyAlignment="1" applyFont="1" applyNumberFormat="1">
      <alignment horizontal="right" vertical="center"/>
    </xf>
    <xf borderId="0" fillId="0" fontId="25" numFmtId="37" xfId="0" applyAlignment="1" applyFont="1" applyNumberFormat="1">
      <alignment horizontal="right" shrinkToFit="0" vertical="center" wrapText="1"/>
    </xf>
    <xf borderId="0" fillId="0" fontId="10" numFmtId="164" xfId="0" applyAlignment="1" applyFont="1" applyNumberFormat="1">
      <alignment vertical="top"/>
    </xf>
    <xf borderId="0" fillId="0" fontId="23" numFmtId="166" xfId="0" applyAlignment="1" applyFont="1" applyNumberFormat="1">
      <alignment horizontal="left" shrinkToFit="0" vertical="top" wrapText="1"/>
    </xf>
    <xf borderId="0" fillId="0" fontId="23" numFmtId="167" xfId="0" applyAlignment="1" applyFont="1" applyNumberFormat="1">
      <alignment horizontal="left" shrinkToFit="0" vertical="top" wrapText="1"/>
    </xf>
    <xf borderId="0" fillId="0" fontId="10" numFmtId="164" xfId="0" applyAlignment="1" applyFont="1" applyNumberFormat="1">
      <alignment horizontal="right" readingOrder="0" vertical="center"/>
    </xf>
    <xf borderId="0" fillId="0" fontId="8" numFmtId="0" xfId="0" applyAlignment="1" applyFont="1">
      <alignment horizontal="left" vertical="center"/>
    </xf>
    <xf borderId="0" fillId="0" fontId="20" numFmtId="164" xfId="0" applyAlignment="1" applyFont="1" applyNumberFormat="1">
      <alignment horizontal="right" readingOrder="0" vertical="center"/>
    </xf>
    <xf borderId="0" fillId="0" fontId="8" numFmtId="0" xfId="0" applyAlignment="1" applyFont="1">
      <alignment horizontal="left" readingOrder="0" vertical="center"/>
    </xf>
    <xf borderId="0" fillId="0" fontId="24" numFmtId="39" xfId="0" applyAlignment="1" applyFont="1" applyNumberFormat="1">
      <alignment horizontal="right" readingOrder="0"/>
    </xf>
    <xf borderId="0" fillId="0" fontId="26" numFmtId="3" xfId="0" applyAlignment="1" applyFont="1" applyNumberFormat="1">
      <alignment horizontal="right"/>
    </xf>
    <xf borderId="0" fillId="0" fontId="10" numFmtId="164" xfId="0" applyAlignment="1" applyFont="1" applyNumberFormat="1">
      <alignment horizontal="right" vertical="center"/>
    </xf>
    <xf borderId="3" fillId="7" fontId="13" numFmtId="168" xfId="0" applyAlignment="1" applyBorder="1" applyFont="1" applyNumberFormat="1">
      <alignment horizontal="right"/>
    </xf>
    <xf borderId="0" fillId="0" fontId="10" numFmtId="164" xfId="0" applyAlignment="1" applyFont="1" applyNumberFormat="1">
      <alignment readingOrder="0"/>
    </xf>
    <xf borderId="0" fillId="0" fontId="24" numFmtId="37" xfId="0" applyAlignment="1" applyFont="1" applyNumberFormat="1">
      <alignment horizontal="right" readingOrder="0"/>
    </xf>
    <xf borderId="7" fillId="0" fontId="27" numFmtId="37" xfId="0" applyAlignment="1" applyBorder="1" applyFont="1" applyNumberFormat="1">
      <alignment horizontal="right"/>
    </xf>
    <xf borderId="0" fillId="0" fontId="27" numFmtId="37" xfId="0" applyAlignment="1" applyFont="1" applyNumberFormat="1">
      <alignment horizontal="right"/>
    </xf>
    <xf borderId="0" fillId="0" fontId="2" numFmtId="0" xfId="0" applyAlignment="1" applyFont="1">
      <alignment horizontal="right" shrinkToFit="0" vertical="top" wrapText="1"/>
    </xf>
    <xf borderId="0" fillId="0" fontId="10" numFmtId="164" xfId="0" applyAlignment="1" applyFont="1" applyNumberFormat="1">
      <alignment readingOrder="0" vertical="top"/>
    </xf>
    <xf borderId="3" fillId="7" fontId="27" numFmtId="37" xfId="0" applyAlignment="1" applyBorder="1" applyFont="1" applyNumberFormat="1">
      <alignment horizontal="right"/>
    </xf>
    <xf borderId="0" fillId="0" fontId="20" numFmtId="0" xfId="0" applyAlignment="1" applyFont="1">
      <alignment horizontal="right" vertical="center"/>
    </xf>
    <xf borderId="0" fillId="0" fontId="2" numFmtId="0" xfId="0" applyAlignment="1" applyFont="1">
      <alignment horizontal="center"/>
    </xf>
    <xf borderId="0" fillId="0" fontId="1" numFmtId="0" xfId="0" applyAlignment="1" applyFont="1">
      <alignment readingOrder="0"/>
    </xf>
    <xf borderId="0" fillId="0" fontId="14" numFmtId="0" xfId="0" applyAlignment="1" applyFont="1">
      <alignment vertical="center"/>
    </xf>
    <xf borderId="8" fillId="0" fontId="24" numFmtId="3" xfId="0" applyAlignment="1" applyBorder="1" applyFont="1" applyNumberFormat="1">
      <alignment horizontal="center"/>
    </xf>
    <xf borderId="8" fillId="0" fontId="27" numFmtId="3" xfId="0" applyAlignment="1" applyBorder="1" applyFont="1" applyNumberFormat="1">
      <alignment horizontal="center"/>
    </xf>
    <xf borderId="0" fillId="0" fontId="24" numFmtId="3" xfId="0" applyAlignment="1" applyFont="1" applyNumberFormat="1">
      <alignment horizontal="center"/>
    </xf>
    <xf borderId="0" fillId="0" fontId="24" numFmtId="37" xfId="0" applyAlignment="1" applyFont="1" applyNumberFormat="1">
      <alignment horizontal="center"/>
    </xf>
    <xf borderId="0" fillId="0" fontId="28" numFmtId="0" xfId="0" applyAlignment="1" applyFont="1">
      <alignment vertical="center"/>
    </xf>
    <xf borderId="4" fillId="0" fontId="27" numFmtId="3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86"/>
    <col customWidth="1" min="2" max="3" width="15.0"/>
    <col customWidth="1" min="4" max="5" width="17.71"/>
    <col customWidth="1" min="6" max="7" width="16.43"/>
    <col customWidth="1" min="8" max="9" width="14.0"/>
    <col customWidth="1" min="10" max="26" width="8.86"/>
  </cols>
  <sheetData>
    <row r="1">
      <c r="A1" s="1" t="s">
        <v>0</v>
      </c>
      <c r="B1" s="2" t="s">
        <v>1</v>
      </c>
      <c r="C1" s="3"/>
      <c r="D1" s="4" t="s">
        <v>2</v>
      </c>
      <c r="F1" s="4" t="s">
        <v>3</v>
      </c>
    </row>
    <row r="2">
      <c r="A2" s="5" t="s">
        <v>4</v>
      </c>
      <c r="B2" s="6" t="s">
        <v>5</v>
      </c>
      <c r="C2" s="6" t="s">
        <v>6</v>
      </c>
      <c r="D2" s="5" t="s">
        <v>5</v>
      </c>
      <c r="E2" s="5" t="s">
        <v>6</v>
      </c>
      <c r="F2" s="5" t="s">
        <v>5</v>
      </c>
      <c r="G2" s="5" t="s">
        <v>6</v>
      </c>
    </row>
    <row r="3" ht="19.5" customHeight="1">
      <c r="A3" s="7" t="s">
        <v>7</v>
      </c>
      <c r="B3" s="8">
        <v>0.0</v>
      </c>
      <c r="C3" s="8">
        <v>0.0</v>
      </c>
      <c r="D3" s="8">
        <v>2072.3</v>
      </c>
      <c r="E3" s="8">
        <v>2072.3</v>
      </c>
      <c r="F3" s="9">
        <v>0.0</v>
      </c>
      <c r="G3" s="8">
        <v>0.0</v>
      </c>
    </row>
    <row r="4" ht="19.5" customHeight="1">
      <c r="A4" s="7" t="s">
        <v>8</v>
      </c>
      <c r="B4" s="8">
        <v>0.0</v>
      </c>
      <c r="C4" s="8">
        <v>0.0</v>
      </c>
      <c r="D4" s="8">
        <v>9903.55</v>
      </c>
      <c r="E4" s="8">
        <v>4903.55</v>
      </c>
      <c r="F4" s="9">
        <v>5000.0</v>
      </c>
      <c r="G4" s="8">
        <v>0.0</v>
      </c>
    </row>
    <row r="5" ht="19.5" customHeight="1">
      <c r="A5" s="7" t="s">
        <v>9</v>
      </c>
      <c r="B5" s="8">
        <v>260000.0</v>
      </c>
      <c r="C5" s="8">
        <v>0.0</v>
      </c>
      <c r="D5" s="8">
        <v>1.93982212E7</v>
      </c>
      <c r="E5" s="8">
        <v>1.816141451E7</v>
      </c>
      <c r="F5" s="9">
        <v>1496806.69</v>
      </c>
      <c r="G5" s="8">
        <v>0.0</v>
      </c>
    </row>
    <row r="6" ht="19.5" customHeight="1">
      <c r="A6" s="7" t="s">
        <v>10</v>
      </c>
      <c r="B6" s="8">
        <v>0.0</v>
      </c>
      <c r="C6" s="8">
        <v>0.0</v>
      </c>
      <c r="D6" s="8">
        <v>10818.05</v>
      </c>
      <c r="E6" s="8">
        <v>0.0</v>
      </c>
      <c r="F6" s="9">
        <v>10818.05</v>
      </c>
      <c r="G6" s="8">
        <v>0.0</v>
      </c>
    </row>
    <row r="7" ht="19.5" customHeight="1">
      <c r="A7" s="7" t="s">
        <v>11</v>
      </c>
      <c r="B7" s="8">
        <v>3161105.0</v>
      </c>
      <c r="C7" s="8">
        <v>0.0</v>
      </c>
      <c r="D7" s="8">
        <v>1.93680355E7</v>
      </c>
      <c r="E7" s="8">
        <v>1.935728925E7</v>
      </c>
      <c r="F7" s="9">
        <v>3171851.25</v>
      </c>
      <c r="G7" s="8">
        <v>0.0</v>
      </c>
    </row>
    <row r="8" ht="19.5" customHeight="1">
      <c r="A8" s="7" t="s">
        <v>12</v>
      </c>
      <c r="B8" s="8">
        <v>507606.0</v>
      </c>
      <c r="C8" s="8">
        <v>0.0</v>
      </c>
      <c r="D8" s="8">
        <v>562864.0700000001</v>
      </c>
      <c r="E8" s="8">
        <v>530737.0</v>
      </c>
      <c r="F8" s="10">
        <v>539733.07</v>
      </c>
      <c r="G8" s="8">
        <v>0.0</v>
      </c>
    </row>
    <row r="9" ht="19.5" customHeight="1">
      <c r="A9" s="7" t="s">
        <v>13</v>
      </c>
      <c r="B9" s="8">
        <v>710353.0</v>
      </c>
      <c r="C9" s="8">
        <v>0.0</v>
      </c>
      <c r="D9" s="8">
        <v>497500.0</v>
      </c>
      <c r="E9" s="8">
        <v>843716.01</v>
      </c>
      <c r="F9" s="10">
        <v>364136.99</v>
      </c>
      <c r="G9" s="8">
        <v>0.0</v>
      </c>
    </row>
    <row r="10" ht="19.5" customHeight="1">
      <c r="A10" s="7" t="s">
        <v>14</v>
      </c>
      <c r="B10" s="8">
        <v>0.0</v>
      </c>
      <c r="C10" s="8">
        <v>0.0</v>
      </c>
      <c r="D10" s="8">
        <v>14035.75</v>
      </c>
      <c r="E10" s="8">
        <v>0.0</v>
      </c>
      <c r="F10" s="10">
        <v>14035.75</v>
      </c>
      <c r="G10" s="8">
        <v>0.0</v>
      </c>
    </row>
    <row r="11" ht="19.5" customHeight="1">
      <c r="A11" s="7" t="s">
        <v>15</v>
      </c>
      <c r="B11" s="8">
        <v>170485.0</v>
      </c>
      <c r="C11" s="8">
        <v>0.0</v>
      </c>
      <c r="D11" s="8">
        <v>45500.0</v>
      </c>
      <c r="E11" s="8">
        <v>173227.47</v>
      </c>
      <c r="F11" s="10">
        <v>42757.53</v>
      </c>
      <c r="G11" s="8">
        <v>0.0</v>
      </c>
    </row>
    <row r="12" ht="19.5" customHeight="1">
      <c r="A12" s="7" t="s">
        <v>16</v>
      </c>
      <c r="B12" s="8">
        <v>68712.0</v>
      </c>
      <c r="C12" s="8">
        <v>0.0</v>
      </c>
      <c r="D12" s="8">
        <v>117162.5</v>
      </c>
      <c r="E12" s="8">
        <v>75751.5</v>
      </c>
      <c r="F12" s="10">
        <v>110123.0</v>
      </c>
      <c r="G12" s="8">
        <v>0.0</v>
      </c>
    </row>
    <row r="13" ht="19.5" customHeight="1">
      <c r="A13" s="7" t="s">
        <v>17</v>
      </c>
      <c r="B13" s="8">
        <v>3298150.0</v>
      </c>
      <c r="C13" s="8">
        <v>0.0</v>
      </c>
      <c r="D13" s="8">
        <v>7087496.300000001</v>
      </c>
      <c r="E13" s="8">
        <v>7718914.92830234</v>
      </c>
      <c r="F13" s="11">
        <v>2666731.371697656</v>
      </c>
      <c r="G13" s="8">
        <v>0.0</v>
      </c>
    </row>
    <row r="14" ht="19.5" customHeight="1">
      <c r="A14" s="7" t="s">
        <v>18</v>
      </c>
      <c r="B14" s="8">
        <v>0.0</v>
      </c>
      <c r="C14" s="8">
        <v>0.0</v>
      </c>
      <c r="D14" s="8">
        <v>1138204.0</v>
      </c>
      <c r="E14" s="8">
        <v>1138204.0</v>
      </c>
      <c r="F14" s="8">
        <v>0.0</v>
      </c>
      <c r="G14" s="8">
        <v>0.0</v>
      </c>
    </row>
    <row r="15" ht="19.5" customHeight="1">
      <c r="A15" s="7" t="s">
        <v>19</v>
      </c>
      <c r="B15" s="8">
        <v>0.0</v>
      </c>
      <c r="C15" s="8">
        <v>0.0</v>
      </c>
      <c r="D15" s="8">
        <v>5426155.8</v>
      </c>
      <c r="E15" s="8">
        <v>5426155.8</v>
      </c>
      <c r="F15" s="8">
        <v>0.0</v>
      </c>
      <c r="G15" s="8">
        <v>0.0</v>
      </c>
    </row>
    <row r="16" ht="19.5" customHeight="1">
      <c r="A16" s="7" t="s">
        <v>20</v>
      </c>
      <c r="B16" s="8">
        <v>409000.0</v>
      </c>
      <c r="C16" s="8">
        <v>0.0</v>
      </c>
      <c r="D16" s="8">
        <v>0.0</v>
      </c>
      <c r="E16" s="8">
        <v>0.0</v>
      </c>
      <c r="F16" s="12">
        <v>409000.0</v>
      </c>
      <c r="G16" s="8">
        <v>0.0</v>
      </c>
    </row>
    <row r="17" ht="19.5" customHeight="1">
      <c r="A17" s="7" t="s">
        <v>21</v>
      </c>
      <c r="B17" s="8">
        <v>552500.0</v>
      </c>
      <c r="C17" s="8">
        <v>0.0</v>
      </c>
      <c r="D17" s="8">
        <v>25000.0</v>
      </c>
      <c r="E17" s="8">
        <v>0.0</v>
      </c>
      <c r="F17" s="12">
        <v>577500.0</v>
      </c>
      <c r="G17" s="8">
        <v>0.0</v>
      </c>
    </row>
    <row r="18" ht="19.5" customHeight="1">
      <c r="A18" s="7" t="s">
        <v>22</v>
      </c>
      <c r="B18" s="8">
        <v>683600.0</v>
      </c>
      <c r="C18" s="8">
        <v>0.0</v>
      </c>
      <c r="D18" s="8">
        <v>0.0</v>
      </c>
      <c r="E18" s="8">
        <v>62000.0</v>
      </c>
      <c r="F18" s="12">
        <v>621600.0</v>
      </c>
      <c r="G18" s="8">
        <v>0.0</v>
      </c>
    </row>
    <row r="19" ht="19.5" customHeight="1">
      <c r="A19" s="7" t="s">
        <v>23</v>
      </c>
      <c r="B19" s="8">
        <v>970500.0</v>
      </c>
      <c r="C19" s="8">
        <v>0.0</v>
      </c>
      <c r="D19" s="8">
        <v>0.0</v>
      </c>
      <c r="E19" s="8">
        <v>0.0</v>
      </c>
      <c r="F19" s="12">
        <v>970500.0</v>
      </c>
      <c r="G19" s="8">
        <v>0.0</v>
      </c>
    </row>
    <row r="20" ht="19.5" customHeight="1">
      <c r="A20" s="7" t="s">
        <v>24</v>
      </c>
      <c r="B20" s="8">
        <v>0.0</v>
      </c>
      <c r="C20" s="8">
        <v>2363811.0</v>
      </c>
      <c r="D20" s="8">
        <v>8014938.3</v>
      </c>
      <c r="E20" s="8">
        <v>7215638.77</v>
      </c>
      <c r="F20" s="8">
        <v>0.0</v>
      </c>
      <c r="G20" s="11">
        <v>1564511.47</v>
      </c>
    </row>
    <row r="21" ht="19.5" customHeight="1">
      <c r="A21" s="7" t="s">
        <v>25</v>
      </c>
      <c r="B21" s="8">
        <v>0.0</v>
      </c>
      <c r="C21" s="8">
        <v>352637.0</v>
      </c>
      <c r="D21" s="8">
        <v>2459962.61</v>
      </c>
      <c r="E21" s="8">
        <v>2533015.5</v>
      </c>
      <c r="F21" s="8">
        <v>0.0</v>
      </c>
      <c r="G21" s="13">
        <v>425689.89</v>
      </c>
    </row>
    <row r="22" ht="19.5" customHeight="1">
      <c r="A22" s="7" t="s">
        <v>26</v>
      </c>
      <c r="B22" s="8">
        <v>0.0</v>
      </c>
      <c r="C22" s="8">
        <v>420306.0</v>
      </c>
      <c r="D22" s="8">
        <v>420306.0</v>
      </c>
      <c r="E22" s="14">
        <v>165136.0</v>
      </c>
      <c r="F22" s="8">
        <v>0.0</v>
      </c>
      <c r="G22" s="15">
        <v>165136.0</v>
      </c>
    </row>
    <row r="23" ht="19.5" customHeight="1">
      <c r="A23" s="7" t="s">
        <v>27</v>
      </c>
      <c r="B23" s="8">
        <v>0.0</v>
      </c>
      <c r="C23" s="8">
        <v>34283.0</v>
      </c>
      <c r="D23" s="8">
        <v>541526.0</v>
      </c>
      <c r="E23" s="8">
        <v>550161.64</v>
      </c>
      <c r="F23" s="8">
        <v>0.0</v>
      </c>
      <c r="G23" s="13">
        <v>42918.64</v>
      </c>
    </row>
    <row r="24" ht="19.5" customHeight="1">
      <c r="A24" s="7" t="s">
        <v>28</v>
      </c>
      <c r="B24" s="8"/>
      <c r="C24" s="8"/>
      <c r="D24" s="8" t="s">
        <v>0</v>
      </c>
      <c r="E24" s="8"/>
      <c r="F24" s="8" t="s">
        <v>0</v>
      </c>
      <c r="G24" s="13" t="s">
        <v>0</v>
      </c>
    </row>
    <row r="25" ht="19.5" customHeight="1">
      <c r="A25" s="7" t="s">
        <v>29</v>
      </c>
      <c r="B25" s="8">
        <v>0.0</v>
      </c>
      <c r="C25" s="8">
        <v>106776.0</v>
      </c>
      <c r="D25" s="8">
        <v>0.0</v>
      </c>
      <c r="E25" s="8">
        <v>81800.0</v>
      </c>
      <c r="F25" s="8">
        <v>0.0</v>
      </c>
      <c r="G25" s="12">
        <v>188576.0</v>
      </c>
    </row>
    <row r="26" ht="19.5" customHeight="1">
      <c r="A26" s="7" t="s">
        <v>30</v>
      </c>
      <c r="B26" s="8">
        <v>0.0</v>
      </c>
      <c r="C26" s="8">
        <v>142019.0</v>
      </c>
      <c r="D26" s="8">
        <v>0.0</v>
      </c>
      <c r="E26" s="8">
        <v>110875.0</v>
      </c>
      <c r="F26" s="8">
        <v>0.0</v>
      </c>
      <c r="G26" s="12">
        <v>252894.0</v>
      </c>
    </row>
    <row r="27" ht="19.5" customHeight="1">
      <c r="A27" s="7" t="s">
        <v>31</v>
      </c>
      <c r="B27" s="8">
        <v>0.0</v>
      </c>
      <c r="C27" s="8">
        <v>23063.0</v>
      </c>
      <c r="D27" s="8">
        <v>15893.0</v>
      </c>
      <c r="E27" s="8">
        <v>93255.0</v>
      </c>
      <c r="F27" s="8">
        <v>0.0</v>
      </c>
      <c r="G27" s="12">
        <v>100425.0</v>
      </c>
    </row>
    <row r="28" ht="19.5" customHeight="1">
      <c r="A28" s="7" t="s">
        <v>32</v>
      </c>
      <c r="B28" s="8">
        <v>0.0</v>
      </c>
      <c r="C28" s="8">
        <v>194100.0</v>
      </c>
      <c r="D28" s="8">
        <v>0.0</v>
      </c>
      <c r="E28" s="8">
        <v>194100.0</v>
      </c>
      <c r="F28" s="8">
        <v>0.0</v>
      </c>
      <c r="G28" s="12">
        <v>388200.0</v>
      </c>
    </row>
    <row r="29" ht="19.5" customHeight="1">
      <c r="A29" s="7" t="s">
        <v>33</v>
      </c>
      <c r="B29" s="8">
        <v>0.0</v>
      </c>
      <c r="C29" s="8">
        <v>0.0</v>
      </c>
      <c r="D29" s="8">
        <v>6405195.8</v>
      </c>
      <c r="E29" s="8">
        <v>6405195.8</v>
      </c>
      <c r="F29" s="8">
        <v>0.0</v>
      </c>
      <c r="G29" s="13">
        <v>0.0</v>
      </c>
    </row>
    <row r="30" ht="19.5" customHeight="1">
      <c r="A30" s="7" t="s">
        <v>34</v>
      </c>
      <c r="B30" s="8">
        <v>0.0</v>
      </c>
      <c r="C30" s="8">
        <v>47276.0</v>
      </c>
      <c r="D30" s="8">
        <v>2000.0</v>
      </c>
      <c r="E30" s="8">
        <v>12307.0</v>
      </c>
      <c r="F30" s="8">
        <v>0.0</v>
      </c>
      <c r="G30" s="13">
        <v>57583.0</v>
      </c>
    </row>
    <row r="31" ht="19.5" customHeight="1">
      <c r="A31" s="7" t="s">
        <v>35</v>
      </c>
      <c r="B31" s="8">
        <v>0.0</v>
      </c>
      <c r="C31" s="8">
        <v>286371.0</v>
      </c>
      <c r="D31" s="8">
        <v>0.0</v>
      </c>
      <c r="E31" s="8">
        <v>6177.0</v>
      </c>
      <c r="F31" s="8">
        <v>0.0</v>
      </c>
      <c r="G31" s="13">
        <v>292548.0</v>
      </c>
    </row>
    <row r="32" ht="19.5" customHeight="1">
      <c r="A32" s="7" t="s">
        <v>36</v>
      </c>
      <c r="B32" s="8">
        <v>0.0</v>
      </c>
      <c r="C32" s="8">
        <v>771860.0</v>
      </c>
      <c r="D32" s="1">
        <v>38483.0</v>
      </c>
      <c r="E32" s="8">
        <v>217703.0</v>
      </c>
      <c r="F32" s="8">
        <v>0.0</v>
      </c>
      <c r="G32" s="8">
        <v>951080.0</v>
      </c>
    </row>
    <row r="33" ht="19.5" customHeight="1">
      <c r="A33" s="7" t="s">
        <v>37</v>
      </c>
      <c r="B33" s="8">
        <v>0.0</v>
      </c>
      <c r="C33" s="8">
        <v>150000.0</v>
      </c>
      <c r="D33" s="8">
        <v>0.0</v>
      </c>
      <c r="E33" s="8"/>
      <c r="F33" s="8">
        <v>0.0</v>
      </c>
      <c r="G33" s="8">
        <v>150000.0</v>
      </c>
    </row>
    <row r="34" ht="19.5" customHeight="1">
      <c r="A34" s="7" t="s">
        <v>38</v>
      </c>
      <c r="B34" s="8">
        <v>0.0</v>
      </c>
      <c r="C34" s="8">
        <v>100000.0</v>
      </c>
      <c r="D34" s="8">
        <v>0.0</v>
      </c>
      <c r="E34" s="8"/>
      <c r="F34" s="8">
        <v>0.0</v>
      </c>
      <c r="G34" s="8">
        <v>100000.0</v>
      </c>
    </row>
    <row r="35" ht="19.5" customHeight="1">
      <c r="A35" s="7" t="s">
        <v>39</v>
      </c>
      <c r="B35" s="8">
        <v>0.0</v>
      </c>
      <c r="C35" s="8">
        <v>1600000.0</v>
      </c>
      <c r="D35" s="8">
        <v>0.0</v>
      </c>
      <c r="E35" s="8"/>
      <c r="F35" s="8">
        <v>0.0</v>
      </c>
      <c r="G35" s="8">
        <v>1600000.0</v>
      </c>
    </row>
    <row r="36" ht="19.5" customHeight="1">
      <c r="A36" s="7" t="s">
        <v>40</v>
      </c>
      <c r="B36" s="8">
        <v>0.0</v>
      </c>
      <c r="C36" s="8">
        <v>75000.0</v>
      </c>
      <c r="D36" s="8">
        <v>0.0</v>
      </c>
      <c r="E36" s="8"/>
      <c r="F36" s="8">
        <v>0.0</v>
      </c>
      <c r="G36" s="8">
        <v>75000.0</v>
      </c>
    </row>
    <row r="37" ht="19.5" customHeight="1">
      <c r="A37" s="7" t="s">
        <v>41</v>
      </c>
      <c r="B37" s="8">
        <v>0.0</v>
      </c>
      <c r="C37" s="8">
        <v>4124509.0</v>
      </c>
      <c r="D37" s="8">
        <v>0.0</v>
      </c>
      <c r="E37" s="8"/>
      <c r="F37" s="8">
        <v>0.0</v>
      </c>
      <c r="G37" s="8">
        <v>4124509.0</v>
      </c>
    </row>
    <row r="38" ht="19.5" customHeight="1">
      <c r="A38" s="7" t="s">
        <v>42</v>
      </c>
      <c r="B38" s="8"/>
      <c r="C38" s="8"/>
      <c r="D38" s="8" t="s">
        <v>0</v>
      </c>
      <c r="E38" s="8"/>
      <c r="F38" s="8" t="s">
        <v>0</v>
      </c>
      <c r="G38" s="8" t="s">
        <v>0</v>
      </c>
    </row>
    <row r="39" ht="19.5" customHeight="1">
      <c r="A39" s="7" t="s">
        <v>43</v>
      </c>
      <c r="B39" s="8"/>
      <c r="C39" s="8"/>
      <c r="D39" s="8" t="s">
        <v>0</v>
      </c>
      <c r="E39" s="8"/>
      <c r="F39" s="8" t="s">
        <v>0</v>
      </c>
      <c r="G39" s="8" t="s">
        <v>0</v>
      </c>
      <c r="H39" s="3"/>
      <c r="I39" s="3"/>
    </row>
    <row r="40" ht="19.5" customHeight="1">
      <c r="A40" s="7" t="s">
        <v>44</v>
      </c>
      <c r="B40" s="8">
        <v>0.0</v>
      </c>
      <c r="C40" s="8">
        <v>0.0</v>
      </c>
      <c r="D40" s="8">
        <v>0.0</v>
      </c>
      <c r="E40" s="8">
        <v>1.684177E7</v>
      </c>
      <c r="F40" s="8">
        <v>0.0</v>
      </c>
      <c r="G40" s="8">
        <v>1.684177E7</v>
      </c>
      <c r="I40" s="3"/>
    </row>
    <row r="41" ht="19.5" customHeight="1">
      <c r="A41" s="7" t="s">
        <v>45</v>
      </c>
      <c r="B41" s="8">
        <v>0.0</v>
      </c>
      <c r="C41" s="8">
        <v>0.0</v>
      </c>
      <c r="D41" s="8">
        <v>7718914.928302344</v>
      </c>
      <c r="E41" s="8">
        <v>0.0</v>
      </c>
      <c r="F41" s="8">
        <v>7718914.928302344</v>
      </c>
      <c r="G41" s="8">
        <v>0.0</v>
      </c>
    </row>
    <row r="42" ht="19.5" customHeight="1">
      <c r="A42" s="7" t="s">
        <v>46</v>
      </c>
      <c r="B42" s="8">
        <v>0.0</v>
      </c>
      <c r="C42" s="8">
        <v>0.0</v>
      </c>
      <c r="D42" s="8">
        <v>3758520.0</v>
      </c>
      <c r="E42" s="8">
        <v>0.0</v>
      </c>
      <c r="F42" s="8">
        <v>3758520.0</v>
      </c>
      <c r="G42" s="8">
        <v>0.0</v>
      </c>
    </row>
    <row r="43" ht="19.5" customHeight="1">
      <c r="A43" s="7" t="s">
        <v>47</v>
      </c>
      <c r="B43" s="8">
        <v>0.0</v>
      </c>
      <c r="C43" s="8">
        <v>0.0</v>
      </c>
      <c r="D43" s="8">
        <v>937935.0</v>
      </c>
      <c r="E43" s="8">
        <v>0.0</v>
      </c>
      <c r="F43" s="8">
        <v>937935.0</v>
      </c>
      <c r="G43" s="8">
        <v>0.0</v>
      </c>
    </row>
    <row r="44" ht="19.5" customHeight="1">
      <c r="A44" s="7" t="s">
        <v>48</v>
      </c>
      <c r="B44" s="8">
        <v>0.0</v>
      </c>
      <c r="C44" s="8">
        <v>0.0</v>
      </c>
      <c r="D44" s="8">
        <v>375474.0</v>
      </c>
      <c r="E44" s="8">
        <v>0.0</v>
      </c>
      <c r="F44" s="8">
        <v>375474.0</v>
      </c>
      <c r="G44" s="8">
        <v>0.0</v>
      </c>
    </row>
    <row r="45" ht="19.5" customHeight="1">
      <c r="A45" s="7" t="s">
        <v>49</v>
      </c>
      <c r="B45" s="8">
        <v>0.0</v>
      </c>
      <c r="C45" s="8">
        <v>0.0</v>
      </c>
      <c r="D45" s="8">
        <v>94552.09</v>
      </c>
      <c r="E45" s="8">
        <v>0.0</v>
      </c>
      <c r="F45" s="8">
        <v>94552.09</v>
      </c>
      <c r="G45" s="8">
        <v>0.0</v>
      </c>
    </row>
    <row r="46" ht="19.5" customHeight="1">
      <c r="A46" s="7" t="s">
        <v>50</v>
      </c>
      <c r="B46" s="8">
        <v>0.0</v>
      </c>
      <c r="C46" s="8">
        <v>0.0</v>
      </c>
      <c r="D46" s="8">
        <v>59255.0</v>
      </c>
      <c r="E46" s="8">
        <v>0.0</v>
      </c>
      <c r="F46" s="8">
        <v>59255.0</v>
      </c>
      <c r="G46" s="8">
        <v>0.0</v>
      </c>
    </row>
    <row r="47" ht="19.5" customHeight="1">
      <c r="A47" s="7" t="s">
        <v>51</v>
      </c>
      <c r="B47" s="8">
        <v>0.0</v>
      </c>
      <c r="C47" s="8">
        <v>0.0</v>
      </c>
      <c r="D47" s="8">
        <v>0.0</v>
      </c>
      <c r="E47" s="8">
        <v>43403.5</v>
      </c>
      <c r="F47" s="8">
        <v>0.0</v>
      </c>
      <c r="G47" s="8">
        <v>43403.5</v>
      </c>
      <c r="I47" s="3"/>
    </row>
    <row r="48" ht="19.5" customHeight="1">
      <c r="A48" s="7" t="s">
        <v>52</v>
      </c>
      <c r="B48" s="8">
        <v>0.0</v>
      </c>
      <c r="C48" s="8">
        <v>0.0</v>
      </c>
      <c r="D48" s="8">
        <v>217702.5</v>
      </c>
      <c r="E48" s="8">
        <v>0.0</v>
      </c>
      <c r="F48" s="8">
        <v>217702.5</v>
      </c>
      <c r="G48" s="8">
        <v>0.0</v>
      </c>
    </row>
    <row r="49" ht="19.5" customHeight="1">
      <c r="A49" s="7" t="s">
        <v>53</v>
      </c>
      <c r="B49" s="8">
        <v>0.0</v>
      </c>
      <c r="C49" s="8">
        <v>0.0</v>
      </c>
      <c r="D49" s="8">
        <v>6177.0</v>
      </c>
      <c r="E49" s="8">
        <v>0.0</v>
      </c>
      <c r="F49" s="8">
        <v>6177.0</v>
      </c>
      <c r="G49" s="8">
        <v>0.0</v>
      </c>
    </row>
    <row r="50" ht="19.5" customHeight="1">
      <c r="A50" s="7" t="s">
        <v>54</v>
      </c>
      <c r="B50" s="8">
        <v>0.0</v>
      </c>
      <c r="C50" s="8">
        <v>0.0</v>
      </c>
      <c r="D50" s="8">
        <v>530737.0</v>
      </c>
      <c r="E50" s="8">
        <v>0.0</v>
      </c>
      <c r="F50" s="8">
        <v>530737.0</v>
      </c>
      <c r="G50" s="8">
        <v>0.0</v>
      </c>
      <c r="I50" s="3"/>
    </row>
    <row r="51" ht="19.5" customHeight="1">
      <c r="A51" s="7" t="s">
        <v>55</v>
      </c>
      <c r="B51" s="8">
        <v>0.0</v>
      </c>
      <c r="C51" s="8">
        <v>0.0</v>
      </c>
      <c r="D51" s="8">
        <v>152793.0</v>
      </c>
      <c r="E51" s="8">
        <v>0.0</v>
      </c>
      <c r="F51" s="8">
        <v>152793.0</v>
      </c>
      <c r="G51" s="8">
        <v>0.0</v>
      </c>
    </row>
    <row r="52" ht="19.5" customHeight="1">
      <c r="A52" s="7" t="s">
        <v>56</v>
      </c>
      <c r="B52" s="8">
        <v>0.0</v>
      </c>
      <c r="C52" s="8">
        <v>0.0</v>
      </c>
      <c r="D52" s="8">
        <v>843716.01</v>
      </c>
      <c r="E52" s="8">
        <v>0.0</v>
      </c>
      <c r="F52" s="8">
        <v>843716.01</v>
      </c>
      <c r="G52" s="8">
        <v>0.0</v>
      </c>
    </row>
    <row r="53" ht="19.5" customHeight="1">
      <c r="A53" s="7" t="s">
        <v>57</v>
      </c>
      <c r="B53" s="8">
        <v>0.0</v>
      </c>
      <c r="C53" s="8">
        <v>0.0</v>
      </c>
      <c r="D53" s="8">
        <v>12307.0</v>
      </c>
      <c r="E53" s="8">
        <v>0.0</v>
      </c>
      <c r="F53" s="8">
        <v>12307.0</v>
      </c>
      <c r="G53" s="8">
        <v>0.0</v>
      </c>
    </row>
    <row r="54" ht="19.5" customHeight="1">
      <c r="A54" s="7" t="s">
        <v>58</v>
      </c>
      <c r="B54" s="8">
        <v>0.0</v>
      </c>
      <c r="C54" s="8">
        <v>0.0</v>
      </c>
      <c r="D54" s="8">
        <v>322074.13</v>
      </c>
      <c r="E54" s="8">
        <v>0.0</v>
      </c>
      <c r="F54" s="8">
        <v>322074.13</v>
      </c>
      <c r="G54" s="8">
        <v>0.0</v>
      </c>
    </row>
    <row r="55" ht="19.5" customHeight="1">
      <c r="A55" s="7" t="s">
        <v>59</v>
      </c>
      <c r="B55" s="8">
        <v>0.0</v>
      </c>
      <c r="C55" s="8">
        <v>0.0</v>
      </c>
      <c r="D55" s="8">
        <v>250150.0</v>
      </c>
      <c r="E55" s="8">
        <v>0.0</v>
      </c>
      <c r="F55" s="8">
        <v>250150.0</v>
      </c>
      <c r="G55" s="8">
        <v>0.0</v>
      </c>
    </row>
    <row r="56" ht="19.5" customHeight="1">
      <c r="A56" s="7" t="s">
        <v>60</v>
      </c>
      <c r="B56" s="8">
        <v>0.0</v>
      </c>
      <c r="C56" s="8">
        <v>0.0</v>
      </c>
      <c r="D56" s="8">
        <v>264104.19</v>
      </c>
      <c r="E56" s="8">
        <v>0.0</v>
      </c>
      <c r="F56" s="8">
        <v>264104.19</v>
      </c>
      <c r="G56" s="8">
        <v>0.0</v>
      </c>
    </row>
    <row r="57" ht="19.5" customHeight="1">
      <c r="A57" s="7" t="s">
        <v>61</v>
      </c>
      <c r="B57" s="8">
        <v>0.0</v>
      </c>
      <c r="C57" s="8">
        <v>0.0</v>
      </c>
      <c r="D57" s="8">
        <v>37798.0</v>
      </c>
      <c r="E57" s="8">
        <v>0.0</v>
      </c>
      <c r="F57" s="8">
        <v>37798.0</v>
      </c>
      <c r="G57" s="8">
        <v>0.0</v>
      </c>
    </row>
    <row r="58" ht="19.5" customHeight="1">
      <c r="A58" s="7" t="s">
        <v>62</v>
      </c>
      <c r="B58" s="8">
        <v>0.0</v>
      </c>
      <c r="C58" s="8">
        <v>0.0</v>
      </c>
      <c r="D58" s="8">
        <v>23318.45</v>
      </c>
      <c r="E58" s="8">
        <v>0.0</v>
      </c>
      <c r="F58" s="8">
        <v>23318.45</v>
      </c>
      <c r="G58" s="8">
        <v>0.0</v>
      </c>
    </row>
    <row r="59" ht="19.5" customHeight="1">
      <c r="A59" s="7" t="s">
        <v>63</v>
      </c>
      <c r="B59" s="8">
        <v>0.0</v>
      </c>
      <c r="C59" s="8">
        <v>0.0</v>
      </c>
      <c r="D59" s="8">
        <v>500.0</v>
      </c>
      <c r="E59" s="8">
        <v>0.0</v>
      </c>
      <c r="F59" s="8">
        <v>500.0</v>
      </c>
      <c r="G59" s="8">
        <v>0.0</v>
      </c>
    </row>
    <row r="60" ht="19.5" customHeight="1">
      <c r="A60" s="7" t="s">
        <v>64</v>
      </c>
      <c r="B60" s="8">
        <v>0.0</v>
      </c>
      <c r="C60" s="8">
        <v>0.0</v>
      </c>
      <c r="D60" s="8">
        <v>1112.5</v>
      </c>
      <c r="E60" s="8">
        <v>0.0</v>
      </c>
      <c r="F60" s="8">
        <v>1112.5</v>
      </c>
      <c r="G60" s="8">
        <v>0.0</v>
      </c>
    </row>
    <row r="61" ht="19.5" customHeight="1">
      <c r="A61" s="7" t="s">
        <v>65</v>
      </c>
      <c r="B61" s="8">
        <v>0.0</v>
      </c>
      <c r="C61" s="8">
        <v>0.0</v>
      </c>
      <c r="D61" s="8">
        <v>81800.0</v>
      </c>
      <c r="E61" s="8">
        <v>0.0</v>
      </c>
      <c r="F61" s="8">
        <v>81800.0</v>
      </c>
      <c r="G61" s="8">
        <v>0.0</v>
      </c>
    </row>
    <row r="62" ht="19.5" customHeight="1">
      <c r="A62" s="7" t="s">
        <v>66</v>
      </c>
      <c r="B62" s="8">
        <v>0.0</v>
      </c>
      <c r="C62" s="8">
        <v>0.0</v>
      </c>
      <c r="D62" s="8">
        <v>110875.0</v>
      </c>
      <c r="E62" s="8">
        <v>0.0</v>
      </c>
      <c r="F62" s="8">
        <v>110875.0</v>
      </c>
      <c r="G62" s="8">
        <v>0.0</v>
      </c>
    </row>
    <row r="63" ht="19.5" customHeight="1">
      <c r="A63" s="7" t="s">
        <v>67</v>
      </c>
      <c r="B63" s="8">
        <v>0.0</v>
      </c>
      <c r="C63" s="8">
        <v>0.0</v>
      </c>
      <c r="D63" s="8">
        <v>93255.0</v>
      </c>
      <c r="E63" s="8">
        <v>0.0</v>
      </c>
      <c r="F63" s="8">
        <v>93255.0</v>
      </c>
      <c r="G63" s="8">
        <v>0.0</v>
      </c>
    </row>
    <row r="64" ht="19.5" customHeight="1">
      <c r="A64" s="7" t="s">
        <v>68</v>
      </c>
      <c r="B64" s="8">
        <v>0.0</v>
      </c>
      <c r="C64" s="8">
        <v>0.0</v>
      </c>
      <c r="D64" s="8">
        <v>194100.0</v>
      </c>
      <c r="E64" s="8">
        <v>0.0</v>
      </c>
      <c r="F64" s="8">
        <v>194100.0</v>
      </c>
      <c r="G64" s="8">
        <v>0.0</v>
      </c>
    </row>
    <row r="65" ht="19.5" customHeight="1">
      <c r="A65" s="7" t="s">
        <v>69</v>
      </c>
      <c r="B65" s="8">
        <v>0.0</v>
      </c>
      <c r="C65" s="8">
        <v>0.0</v>
      </c>
      <c r="D65" s="8">
        <v>18800.0</v>
      </c>
      <c r="E65" s="8">
        <v>0.0</v>
      </c>
      <c r="F65" s="8">
        <v>18800.0</v>
      </c>
      <c r="G65" s="8">
        <v>0.0</v>
      </c>
    </row>
    <row r="66" ht="19.5" customHeight="1">
      <c r="A66" s="7" t="s">
        <v>70</v>
      </c>
      <c r="B66" s="8">
        <v>0.0</v>
      </c>
      <c r="C66" s="8">
        <v>0.0</v>
      </c>
      <c r="D66" s="8">
        <v>17792.0</v>
      </c>
      <c r="E66" s="8">
        <v>0.0</v>
      </c>
      <c r="F66" s="8">
        <v>17792.0</v>
      </c>
      <c r="G66" s="8">
        <v>0.0</v>
      </c>
    </row>
    <row r="67" ht="19.5" customHeight="1">
      <c r="A67" s="7" t="s">
        <v>71</v>
      </c>
      <c r="B67" s="8"/>
      <c r="C67" s="8"/>
      <c r="D67" s="14">
        <v>165136.0</v>
      </c>
      <c r="E67" s="8"/>
      <c r="F67" s="14">
        <v>165136.0</v>
      </c>
      <c r="G67" s="8"/>
    </row>
    <row r="68" ht="19.5" customHeight="1">
      <c r="A68" s="7" t="s">
        <v>72</v>
      </c>
      <c r="B68" s="8">
        <v>0.0</v>
      </c>
      <c r="C68" s="8">
        <v>0.0</v>
      </c>
      <c r="D68" s="8">
        <v>74752.0</v>
      </c>
      <c r="E68" s="8">
        <v>0.0</v>
      </c>
      <c r="F68" s="8">
        <v>74752.0</v>
      </c>
      <c r="G68" s="8">
        <v>0.0</v>
      </c>
    </row>
    <row r="69" ht="15.75" customHeight="1">
      <c r="A69" s="4" t="s">
        <v>73</v>
      </c>
      <c r="B69" s="3">
        <f t="shared" ref="B69:G69" si="1">SUM(B3:B68)</f>
        <v>10792011</v>
      </c>
      <c r="C69" s="3">
        <f t="shared" si="1"/>
        <v>10792011</v>
      </c>
      <c r="D69" s="3">
        <f t="shared" si="1"/>
        <v>87964924.53</v>
      </c>
      <c r="E69" s="3">
        <f t="shared" si="1"/>
        <v>87964924.53</v>
      </c>
      <c r="F69" s="3">
        <f t="shared" si="1"/>
        <v>27364244.5</v>
      </c>
      <c r="G69" s="3">
        <f t="shared" si="1"/>
        <v>27364244.5</v>
      </c>
    </row>
    <row r="70" ht="15.75" customHeight="1">
      <c r="B70" s="3"/>
      <c r="C70" s="3"/>
    </row>
    <row r="71" ht="15.75" customHeight="1">
      <c r="B71" s="3"/>
      <c r="C71" s="3"/>
      <c r="E71" s="3">
        <f>E69-D69</f>
        <v>-0.00000001490116119</v>
      </c>
      <c r="G71" s="3">
        <f>G69-F69</f>
        <v>-0.000000003725290298</v>
      </c>
    </row>
    <row r="72" ht="15.75" customHeight="1">
      <c r="B72" s="3"/>
      <c r="C72" s="3">
        <f>B69-C69</f>
        <v>0</v>
      </c>
      <c r="D72" s="3"/>
    </row>
    <row r="73" ht="15.75" customHeight="1">
      <c r="B73" s="3"/>
      <c r="C73" s="3"/>
      <c r="E73" s="3"/>
    </row>
    <row r="74" ht="15.75" customHeight="1">
      <c r="B74" s="3"/>
      <c r="C74" s="3"/>
    </row>
    <row r="75" ht="15.75" customHeight="1">
      <c r="B75" s="3"/>
      <c r="C75" s="3"/>
    </row>
    <row r="76" ht="15.75" customHeight="1">
      <c r="B76" s="3"/>
      <c r="C76" s="3"/>
    </row>
    <row r="77" ht="15.75" customHeight="1">
      <c r="B77" s="3"/>
      <c r="C77" s="3"/>
      <c r="E77" s="3"/>
    </row>
    <row r="78" ht="15.75" customHeight="1">
      <c r="B78" s="3"/>
      <c r="C78" s="3"/>
    </row>
    <row r="79" ht="15.75" customHeight="1">
      <c r="B79" s="3"/>
      <c r="C79" s="3"/>
    </row>
    <row r="80" ht="15.75" customHeight="1">
      <c r="B80" s="3"/>
      <c r="C80" s="3"/>
    </row>
    <row r="81" ht="15.75" customHeight="1">
      <c r="B81" s="3"/>
      <c r="C81" s="3"/>
    </row>
    <row r="82" ht="15.75" customHeight="1">
      <c r="B82" s="3"/>
      <c r="C82" s="3"/>
    </row>
    <row r="83" ht="15.75" customHeight="1">
      <c r="B83" s="3"/>
      <c r="C83" s="3"/>
    </row>
    <row r="84" ht="15.75" customHeight="1">
      <c r="B84" s="3"/>
      <c r="C84" s="3"/>
    </row>
    <row r="85" ht="15.75" customHeight="1">
      <c r="B85" s="3"/>
      <c r="C85" s="3"/>
    </row>
    <row r="86" ht="15.75" customHeight="1">
      <c r="B86" s="3"/>
      <c r="C86" s="3"/>
    </row>
    <row r="87" ht="15.75" customHeight="1">
      <c r="B87" s="3"/>
      <c r="C87" s="3"/>
    </row>
    <row r="88" ht="15.75" customHeight="1">
      <c r="B88" s="3"/>
      <c r="C88" s="3"/>
    </row>
    <row r="89" ht="15.75" customHeight="1">
      <c r="B89" s="3"/>
      <c r="C89" s="3"/>
    </row>
    <row r="90" ht="15.75" customHeight="1">
      <c r="B90" s="3"/>
      <c r="C90" s="3"/>
    </row>
    <row r="91" ht="15.75" customHeight="1">
      <c r="B91" s="3"/>
      <c r="C91" s="3"/>
    </row>
    <row r="92" ht="15.75" customHeight="1">
      <c r="B92" s="3"/>
      <c r="C92" s="3"/>
    </row>
    <row r="93" ht="15.75" customHeight="1">
      <c r="B93" s="3"/>
      <c r="C93" s="3"/>
    </row>
    <row r="94" ht="15.75" customHeight="1">
      <c r="B94" s="3"/>
      <c r="C94" s="3"/>
    </row>
    <row r="95" ht="15.75" customHeight="1">
      <c r="B95" s="3"/>
      <c r="C95" s="3"/>
    </row>
    <row r="96" ht="15.75" customHeight="1">
      <c r="B96" s="3"/>
      <c r="C96" s="3"/>
    </row>
    <row r="97" ht="15.75" customHeight="1">
      <c r="B97" s="3"/>
      <c r="C97" s="3"/>
    </row>
    <row r="98" ht="15.75" customHeight="1">
      <c r="B98" s="3"/>
      <c r="C98" s="3"/>
    </row>
    <row r="99" ht="15.75" customHeight="1">
      <c r="B99" s="3"/>
      <c r="C99" s="3"/>
    </row>
    <row r="100" ht="15.75" customHeight="1">
      <c r="B100" s="3"/>
      <c r="C100" s="3"/>
    </row>
    <row r="101" ht="15.75" customHeight="1">
      <c r="B101" s="3"/>
      <c r="C101" s="3"/>
    </row>
    <row r="102" ht="15.75" customHeight="1">
      <c r="B102" s="3"/>
      <c r="C102" s="3"/>
    </row>
    <row r="103" ht="15.75" customHeight="1">
      <c r="B103" s="3"/>
      <c r="C103" s="3"/>
    </row>
    <row r="104" ht="15.75" customHeight="1">
      <c r="B104" s="3"/>
      <c r="C104" s="3"/>
    </row>
    <row r="105" ht="15.75" customHeight="1">
      <c r="B105" s="3"/>
      <c r="C105" s="3"/>
    </row>
    <row r="106" ht="15.75" customHeight="1">
      <c r="B106" s="3"/>
      <c r="C106" s="3"/>
    </row>
    <row r="107" ht="15.75" customHeight="1">
      <c r="B107" s="3"/>
      <c r="C107" s="3"/>
    </row>
    <row r="108" ht="15.75" customHeight="1">
      <c r="B108" s="3"/>
      <c r="C108" s="3"/>
    </row>
    <row r="109" ht="15.75" customHeight="1">
      <c r="B109" s="3"/>
      <c r="C109" s="3"/>
    </row>
    <row r="110" ht="15.75" customHeight="1">
      <c r="B110" s="3"/>
      <c r="C110" s="3"/>
    </row>
    <row r="111" ht="15.75" customHeight="1">
      <c r="B111" s="3"/>
      <c r="C111" s="3"/>
    </row>
    <row r="112" ht="15.75" customHeight="1">
      <c r="B112" s="3"/>
      <c r="C112" s="3"/>
    </row>
    <row r="113" ht="15.75" customHeight="1">
      <c r="B113" s="3"/>
      <c r="C113" s="3"/>
    </row>
    <row r="114" ht="15.75" customHeight="1">
      <c r="B114" s="3"/>
      <c r="C114" s="3"/>
    </row>
    <row r="115" ht="15.75" customHeight="1">
      <c r="B115" s="3"/>
      <c r="C115" s="3"/>
    </row>
    <row r="116" ht="15.75" customHeight="1">
      <c r="B116" s="3"/>
      <c r="C116" s="3"/>
    </row>
    <row r="117" ht="15.75" customHeight="1">
      <c r="B117" s="3"/>
      <c r="C117" s="3"/>
    </row>
    <row r="118" ht="15.75" customHeight="1">
      <c r="B118" s="3"/>
      <c r="C118" s="3"/>
    </row>
    <row r="119" ht="15.75" customHeight="1">
      <c r="B119" s="3"/>
      <c r="C119" s="3"/>
    </row>
    <row r="120" ht="15.75" customHeight="1">
      <c r="B120" s="3"/>
      <c r="C120" s="3"/>
    </row>
    <row r="121" ht="15.75" customHeight="1">
      <c r="B121" s="3"/>
      <c r="C121" s="3"/>
    </row>
    <row r="122" ht="15.75" customHeight="1">
      <c r="B122" s="3"/>
      <c r="C122" s="3"/>
    </row>
    <row r="123" ht="15.75" customHeight="1">
      <c r="B123" s="3"/>
      <c r="C123" s="3"/>
    </row>
    <row r="124" ht="15.75" customHeight="1">
      <c r="B124" s="3"/>
      <c r="C124" s="3"/>
    </row>
    <row r="125" ht="15.75" customHeight="1">
      <c r="B125" s="3"/>
      <c r="C125" s="3"/>
    </row>
    <row r="126" ht="15.75" customHeight="1">
      <c r="B126" s="3"/>
      <c r="C126" s="3"/>
    </row>
    <row r="127" ht="15.75" customHeight="1">
      <c r="B127" s="3"/>
      <c r="C127" s="3"/>
    </row>
    <row r="128" ht="15.75" customHeight="1">
      <c r="B128" s="3"/>
      <c r="C128" s="3"/>
    </row>
    <row r="129" ht="15.75" customHeight="1">
      <c r="B129" s="3"/>
      <c r="C129" s="3"/>
    </row>
    <row r="130" ht="15.75" customHeight="1">
      <c r="B130" s="3"/>
      <c r="C130" s="3"/>
    </row>
    <row r="131" ht="15.75" customHeight="1">
      <c r="B131" s="3"/>
      <c r="C131" s="3"/>
    </row>
    <row r="132" ht="15.75" customHeight="1">
      <c r="B132" s="3"/>
      <c r="C132" s="3"/>
    </row>
    <row r="133" ht="15.75" customHeight="1">
      <c r="B133" s="3"/>
      <c r="C133" s="3"/>
    </row>
    <row r="134" ht="15.75" customHeight="1">
      <c r="B134" s="3"/>
      <c r="C134" s="3"/>
    </row>
    <row r="135" ht="15.75" customHeight="1">
      <c r="B135" s="3"/>
      <c r="C135" s="3"/>
    </row>
    <row r="136" ht="15.75" customHeight="1">
      <c r="B136" s="3"/>
      <c r="C136" s="3"/>
    </row>
    <row r="137" ht="15.75" customHeight="1">
      <c r="B137" s="3"/>
      <c r="C137" s="3"/>
    </row>
    <row r="138" ht="15.75" customHeight="1">
      <c r="B138" s="3"/>
      <c r="C138" s="3"/>
    </row>
    <row r="139" ht="15.75" customHeight="1">
      <c r="B139" s="3"/>
      <c r="C139" s="3"/>
    </row>
    <row r="140" ht="15.75" customHeight="1">
      <c r="B140" s="3"/>
      <c r="C140" s="3"/>
    </row>
    <row r="141" ht="15.75" customHeight="1">
      <c r="B141" s="3"/>
      <c r="C141" s="3"/>
    </row>
    <row r="142" ht="15.75" customHeight="1">
      <c r="B142" s="3"/>
      <c r="C142" s="3"/>
    </row>
    <row r="143" ht="15.75" customHeight="1">
      <c r="B143" s="3"/>
      <c r="C143" s="3"/>
    </row>
    <row r="144" ht="15.75" customHeight="1">
      <c r="B144" s="3"/>
      <c r="C144" s="3"/>
    </row>
    <row r="145" ht="15.75" customHeight="1">
      <c r="B145" s="3"/>
      <c r="C145" s="3"/>
    </row>
    <row r="146" ht="15.75" customHeight="1">
      <c r="B146" s="3"/>
      <c r="C146" s="3"/>
    </row>
    <row r="147" ht="15.75" customHeight="1">
      <c r="B147" s="3"/>
      <c r="C147" s="3"/>
    </row>
    <row r="148" ht="15.75" customHeight="1">
      <c r="B148" s="3"/>
      <c r="C148" s="3"/>
    </row>
    <row r="149" ht="15.75" customHeight="1">
      <c r="B149" s="3"/>
      <c r="C149" s="3"/>
    </row>
    <row r="150" ht="15.75" customHeight="1">
      <c r="B150" s="3"/>
      <c r="C150" s="3"/>
    </row>
    <row r="151" ht="15.75" customHeight="1">
      <c r="B151" s="3"/>
      <c r="C151" s="3"/>
    </row>
    <row r="152" ht="15.75" customHeight="1">
      <c r="B152" s="3"/>
      <c r="C152" s="3"/>
    </row>
    <row r="153" ht="15.75" customHeight="1">
      <c r="B153" s="3"/>
      <c r="C153" s="3"/>
    </row>
    <row r="154" ht="15.75" customHeight="1">
      <c r="B154" s="3"/>
      <c r="C154" s="3"/>
    </row>
    <row r="155" ht="15.75" customHeight="1">
      <c r="B155" s="3"/>
      <c r="C155" s="3"/>
    </row>
    <row r="156" ht="15.75" customHeight="1">
      <c r="B156" s="3"/>
      <c r="C156" s="3"/>
    </row>
    <row r="157" ht="15.75" customHeight="1">
      <c r="B157" s="3"/>
      <c r="C157" s="3"/>
    </row>
    <row r="158" ht="15.75" customHeight="1">
      <c r="B158" s="3"/>
      <c r="C158" s="3"/>
    </row>
    <row r="159" ht="15.75" customHeight="1">
      <c r="B159" s="3"/>
      <c r="C159" s="3"/>
    </row>
    <row r="160" ht="15.75" customHeight="1">
      <c r="B160" s="3"/>
      <c r="C160" s="3"/>
    </row>
    <row r="161" ht="15.75" customHeight="1">
      <c r="B161" s="3"/>
      <c r="C161" s="3"/>
    </row>
    <row r="162" ht="15.75" customHeight="1">
      <c r="B162" s="3"/>
      <c r="C162" s="3"/>
    </row>
    <row r="163" ht="15.75" customHeight="1">
      <c r="B163" s="3"/>
      <c r="C163" s="3"/>
    </row>
    <row r="164" ht="15.75" customHeight="1">
      <c r="B164" s="3"/>
      <c r="C164" s="3"/>
    </row>
    <row r="165" ht="15.75" customHeight="1">
      <c r="B165" s="3"/>
      <c r="C165" s="3"/>
    </row>
    <row r="166" ht="15.75" customHeight="1">
      <c r="B166" s="3"/>
      <c r="C166" s="3"/>
    </row>
    <row r="167" ht="15.75" customHeight="1">
      <c r="B167" s="3"/>
      <c r="C167" s="3"/>
    </row>
    <row r="168" ht="15.75" customHeight="1">
      <c r="B168" s="3"/>
      <c r="C168" s="3"/>
    </row>
    <row r="169" ht="15.75" customHeight="1">
      <c r="B169" s="3"/>
      <c r="C169" s="3"/>
    </row>
    <row r="170" ht="15.75" customHeight="1">
      <c r="B170" s="3"/>
      <c r="C170" s="3"/>
    </row>
    <row r="171" ht="15.75" customHeight="1">
      <c r="B171" s="3"/>
      <c r="C171" s="3"/>
    </row>
    <row r="172" ht="15.75" customHeight="1">
      <c r="B172" s="3"/>
      <c r="C172" s="3"/>
    </row>
    <row r="173" ht="15.75" customHeight="1">
      <c r="B173" s="3"/>
      <c r="C173" s="3"/>
    </row>
    <row r="174" ht="15.75" customHeight="1">
      <c r="B174" s="3"/>
      <c r="C174" s="3"/>
    </row>
    <row r="175" ht="15.75" customHeight="1">
      <c r="B175" s="3"/>
      <c r="C175" s="3"/>
    </row>
    <row r="176" ht="15.75" customHeight="1">
      <c r="B176" s="3"/>
      <c r="C176" s="3"/>
    </row>
    <row r="177" ht="15.75" customHeight="1">
      <c r="B177" s="3"/>
      <c r="C177" s="3"/>
    </row>
    <row r="178" ht="15.75" customHeight="1">
      <c r="B178" s="3"/>
      <c r="C178" s="3"/>
    </row>
    <row r="179" ht="15.75" customHeight="1">
      <c r="B179" s="3"/>
      <c r="C179" s="3"/>
    </row>
    <row r="180" ht="15.75" customHeight="1">
      <c r="B180" s="3"/>
      <c r="C180" s="3"/>
    </row>
    <row r="181" ht="15.75" customHeight="1">
      <c r="B181" s="3"/>
      <c r="C181" s="3"/>
    </row>
    <row r="182" ht="15.75" customHeight="1">
      <c r="B182" s="3"/>
      <c r="C182" s="3"/>
    </row>
    <row r="183" ht="15.75" customHeight="1">
      <c r="B183" s="3"/>
      <c r="C183" s="3"/>
    </row>
    <row r="184" ht="15.75" customHeight="1">
      <c r="B184" s="3"/>
      <c r="C184" s="3"/>
    </row>
    <row r="185" ht="15.75" customHeight="1">
      <c r="B185" s="3"/>
      <c r="C185" s="3"/>
    </row>
    <row r="186" ht="15.75" customHeight="1">
      <c r="B186" s="3"/>
      <c r="C186" s="3"/>
    </row>
    <row r="187" ht="15.75" customHeight="1">
      <c r="B187" s="3"/>
      <c r="C187" s="3"/>
    </row>
    <row r="188" ht="15.75" customHeight="1">
      <c r="B188" s="3"/>
      <c r="C188" s="3"/>
    </row>
    <row r="189" ht="15.75" customHeight="1">
      <c r="B189" s="3"/>
      <c r="C189" s="3"/>
    </row>
    <row r="190" ht="15.75" customHeight="1">
      <c r="B190" s="3"/>
      <c r="C190" s="3"/>
    </row>
    <row r="191" ht="15.75" customHeight="1">
      <c r="B191" s="3"/>
      <c r="C191" s="3"/>
    </row>
    <row r="192" ht="15.75" customHeight="1">
      <c r="B192" s="3"/>
      <c r="C192" s="3"/>
    </row>
    <row r="193" ht="15.75" customHeight="1">
      <c r="B193" s="3"/>
      <c r="C193" s="3"/>
    </row>
    <row r="194" ht="15.75" customHeight="1">
      <c r="B194" s="3"/>
      <c r="C194" s="3"/>
    </row>
    <row r="195" ht="15.75" customHeight="1">
      <c r="B195" s="3"/>
      <c r="C195" s="3"/>
    </row>
    <row r="196" ht="15.75" customHeight="1">
      <c r="B196" s="3"/>
      <c r="C196" s="3"/>
    </row>
    <row r="197" ht="15.75" customHeight="1">
      <c r="B197" s="3"/>
      <c r="C197" s="3"/>
    </row>
    <row r="198" ht="15.75" customHeight="1">
      <c r="B198" s="3"/>
      <c r="C198" s="3"/>
    </row>
    <row r="199" ht="15.75" customHeight="1">
      <c r="B199" s="3"/>
      <c r="C199" s="3"/>
    </row>
    <row r="200" ht="15.75" customHeight="1">
      <c r="B200" s="3"/>
      <c r="C200" s="3"/>
    </row>
    <row r="201" ht="15.75" customHeight="1">
      <c r="B201" s="3"/>
      <c r="C201" s="3"/>
    </row>
    <row r="202" ht="15.75" customHeight="1">
      <c r="B202" s="3"/>
      <c r="C202" s="3"/>
    </row>
    <row r="203" ht="15.75" customHeight="1">
      <c r="B203" s="3"/>
      <c r="C203" s="3"/>
    </row>
    <row r="204" ht="15.75" customHeight="1">
      <c r="B204" s="3"/>
      <c r="C204" s="3"/>
    </row>
    <row r="205" ht="15.75" customHeight="1">
      <c r="B205" s="3"/>
      <c r="C205" s="3"/>
    </row>
    <row r="206" ht="15.75" customHeight="1">
      <c r="B206" s="3"/>
      <c r="C206" s="3"/>
    </row>
    <row r="207" ht="15.75" customHeight="1">
      <c r="B207" s="3"/>
      <c r="C207" s="3"/>
    </row>
    <row r="208" ht="15.75" customHeight="1">
      <c r="B208" s="3"/>
      <c r="C208" s="3"/>
    </row>
    <row r="209" ht="15.75" customHeight="1">
      <c r="B209" s="3"/>
      <c r="C209" s="3"/>
    </row>
    <row r="210" ht="15.75" customHeight="1">
      <c r="B210" s="3"/>
      <c r="C210" s="3"/>
    </row>
    <row r="211" ht="15.75" customHeight="1">
      <c r="B211" s="3"/>
      <c r="C211" s="3"/>
    </row>
    <row r="212" ht="15.75" customHeight="1">
      <c r="B212" s="3"/>
      <c r="C212" s="3"/>
    </row>
    <row r="213" ht="15.75" customHeight="1">
      <c r="B213" s="3"/>
      <c r="C213" s="3"/>
    </row>
    <row r="214" ht="15.75" customHeight="1">
      <c r="B214" s="3"/>
      <c r="C214" s="3"/>
    </row>
    <row r="215" ht="15.75" customHeight="1">
      <c r="B215" s="3"/>
      <c r="C215" s="3"/>
    </row>
    <row r="216" ht="15.75" customHeight="1">
      <c r="B216" s="3"/>
      <c r="C216" s="3"/>
    </row>
    <row r="217" ht="15.75" customHeight="1">
      <c r="B217" s="3"/>
      <c r="C217" s="3"/>
    </row>
    <row r="218" ht="15.75" customHeight="1">
      <c r="B218" s="3"/>
      <c r="C218" s="3"/>
    </row>
    <row r="219" ht="15.75" customHeight="1">
      <c r="B219" s="3"/>
      <c r="C219" s="3"/>
    </row>
    <row r="220" ht="15.75" customHeight="1">
      <c r="B220" s="3"/>
      <c r="C220" s="3"/>
    </row>
    <row r="221" ht="15.75" customHeight="1">
      <c r="B221" s="3"/>
      <c r="C221" s="3"/>
    </row>
    <row r="222" ht="15.75" customHeight="1">
      <c r="B222" s="3"/>
      <c r="C222" s="3"/>
    </row>
    <row r="223" ht="15.75" customHeight="1">
      <c r="B223" s="3"/>
      <c r="C223" s="3"/>
    </row>
    <row r="224" ht="15.75" customHeight="1">
      <c r="B224" s="3"/>
      <c r="C224" s="3"/>
    </row>
    <row r="225" ht="15.75" customHeight="1">
      <c r="B225" s="3"/>
      <c r="C225" s="3"/>
    </row>
    <row r="226" ht="15.75" customHeight="1">
      <c r="B226" s="3"/>
      <c r="C226" s="3"/>
    </row>
    <row r="227" ht="15.75" customHeight="1">
      <c r="B227" s="3"/>
      <c r="C227" s="3"/>
    </row>
    <row r="228" ht="15.75" customHeight="1">
      <c r="B228" s="3"/>
      <c r="C228" s="3"/>
    </row>
    <row r="229" ht="15.75" customHeight="1">
      <c r="B229" s="3"/>
      <c r="C229" s="3"/>
    </row>
    <row r="230" ht="15.75" customHeight="1">
      <c r="B230" s="3"/>
      <c r="C230" s="3"/>
    </row>
    <row r="231" ht="15.75" customHeight="1">
      <c r="B231" s="3"/>
      <c r="C231" s="3"/>
    </row>
    <row r="232" ht="15.75" customHeight="1">
      <c r="B232" s="3"/>
      <c r="C232" s="3"/>
    </row>
    <row r="233" ht="15.75" customHeight="1">
      <c r="B233" s="3"/>
      <c r="C233" s="3"/>
    </row>
    <row r="234" ht="15.75" customHeight="1">
      <c r="B234" s="3"/>
      <c r="C234" s="3"/>
    </row>
    <row r="235" ht="15.75" customHeight="1">
      <c r="B235" s="3"/>
      <c r="C235" s="3"/>
    </row>
    <row r="236" ht="15.75" customHeight="1">
      <c r="B236" s="3"/>
      <c r="C236" s="3"/>
    </row>
    <row r="237" ht="15.75" customHeight="1">
      <c r="B237" s="3"/>
      <c r="C237" s="3"/>
    </row>
    <row r="238" ht="15.75" customHeight="1">
      <c r="B238" s="3"/>
      <c r="C238" s="3"/>
    </row>
    <row r="239" ht="15.75" customHeight="1">
      <c r="B239" s="3"/>
      <c r="C239" s="3"/>
    </row>
    <row r="240" ht="15.75" customHeight="1">
      <c r="B240" s="3"/>
      <c r="C240" s="3"/>
    </row>
    <row r="241" ht="15.75" customHeight="1">
      <c r="B241" s="3"/>
      <c r="C241" s="3"/>
    </row>
    <row r="242" ht="15.75" customHeight="1">
      <c r="B242" s="3"/>
      <c r="C242" s="3"/>
    </row>
    <row r="243" ht="15.75" customHeight="1">
      <c r="B243" s="3"/>
      <c r="C243" s="3"/>
    </row>
    <row r="244" ht="15.75" customHeight="1">
      <c r="B244" s="3"/>
      <c r="C244" s="3"/>
    </row>
    <row r="245" ht="15.75" customHeight="1">
      <c r="B245" s="3"/>
      <c r="C245" s="3"/>
    </row>
    <row r="246" ht="15.75" customHeight="1">
      <c r="B246" s="3"/>
      <c r="C246" s="3"/>
    </row>
    <row r="247" ht="15.75" customHeight="1">
      <c r="B247" s="3"/>
      <c r="C247" s="3"/>
    </row>
    <row r="248" ht="15.75" customHeight="1">
      <c r="B248" s="3"/>
      <c r="C248" s="3"/>
    </row>
    <row r="249" ht="15.75" customHeight="1">
      <c r="B249" s="3"/>
      <c r="C249" s="3"/>
    </row>
    <row r="250" ht="15.75" customHeight="1">
      <c r="B250" s="3"/>
      <c r="C250" s="3"/>
    </row>
    <row r="251" ht="15.75" customHeight="1">
      <c r="B251" s="3"/>
      <c r="C251" s="3"/>
    </row>
    <row r="252" ht="15.75" customHeight="1">
      <c r="B252" s="3"/>
      <c r="C252" s="3"/>
    </row>
    <row r="253" ht="15.75" customHeight="1">
      <c r="B253" s="3"/>
      <c r="C253" s="3"/>
    </row>
    <row r="254" ht="15.75" customHeight="1">
      <c r="B254" s="3"/>
      <c r="C254" s="3"/>
    </row>
    <row r="255" ht="15.75" customHeight="1">
      <c r="B255" s="3"/>
      <c r="C255" s="3"/>
    </row>
    <row r="256" ht="15.75" customHeight="1">
      <c r="B256" s="3"/>
      <c r="C256" s="3"/>
    </row>
    <row r="257" ht="15.75" customHeight="1">
      <c r="B257" s="3"/>
      <c r="C257" s="3"/>
    </row>
    <row r="258" ht="15.75" customHeight="1">
      <c r="B258" s="3"/>
      <c r="C258" s="3"/>
    </row>
    <row r="259" ht="15.75" customHeight="1">
      <c r="B259" s="3"/>
      <c r="C259" s="3"/>
    </row>
    <row r="260" ht="15.75" customHeight="1">
      <c r="B260" s="3"/>
      <c r="C260" s="3"/>
    </row>
    <row r="261" ht="15.75" customHeight="1">
      <c r="B261" s="3"/>
      <c r="C261" s="3"/>
    </row>
    <row r="262" ht="15.75" customHeight="1">
      <c r="B262" s="3"/>
      <c r="C262" s="3"/>
    </row>
    <row r="263" ht="15.75" customHeight="1">
      <c r="B263" s="3"/>
      <c r="C263" s="3"/>
    </row>
    <row r="264" ht="15.75" customHeight="1">
      <c r="B264" s="3"/>
      <c r="C264" s="3"/>
    </row>
    <row r="265" ht="15.75" customHeight="1">
      <c r="B265" s="3"/>
      <c r="C265" s="3"/>
    </row>
    <row r="266" ht="15.75" customHeight="1">
      <c r="B266" s="3"/>
      <c r="C266" s="3"/>
    </row>
    <row r="267" ht="15.75" customHeight="1">
      <c r="B267" s="3"/>
      <c r="C267" s="3"/>
    </row>
    <row r="268" ht="15.75" customHeight="1">
      <c r="B268" s="3"/>
      <c r="C268" s="3"/>
    </row>
    <row r="269" ht="15.75" customHeight="1">
      <c r="B269" s="3"/>
      <c r="C269" s="3"/>
    </row>
    <row r="270" ht="15.75" customHeight="1">
      <c r="B270" s="3"/>
      <c r="C270" s="3"/>
    </row>
    <row r="271" ht="15.75" customHeight="1">
      <c r="B271" s="3"/>
      <c r="C271" s="3"/>
    </row>
    <row r="272" ht="15.75" customHeight="1">
      <c r="B272" s="3"/>
      <c r="C272" s="3"/>
    </row>
    <row r="273" ht="15.75" customHeight="1">
      <c r="B273" s="3"/>
      <c r="C273" s="3"/>
    </row>
    <row r="274" ht="15.75" customHeight="1">
      <c r="B274" s="3"/>
      <c r="C274" s="3"/>
    </row>
    <row r="275" ht="15.75" customHeight="1">
      <c r="B275" s="3"/>
      <c r="C275" s="3"/>
    </row>
    <row r="276" ht="15.75" customHeight="1">
      <c r="B276" s="3"/>
      <c r="C276" s="3"/>
    </row>
    <row r="277" ht="15.75" customHeight="1">
      <c r="B277" s="3"/>
      <c r="C277" s="3"/>
    </row>
    <row r="278" ht="15.75" customHeight="1">
      <c r="B278" s="3"/>
      <c r="C278" s="3"/>
    </row>
    <row r="279" ht="15.75" customHeight="1">
      <c r="B279" s="3"/>
      <c r="C279" s="3"/>
    </row>
    <row r="280" ht="15.75" customHeight="1">
      <c r="B280" s="3"/>
      <c r="C280" s="3"/>
    </row>
    <row r="281" ht="15.75" customHeight="1">
      <c r="B281" s="3"/>
      <c r="C281" s="3"/>
    </row>
    <row r="282" ht="15.75" customHeight="1">
      <c r="B282" s="3"/>
      <c r="C282" s="3"/>
    </row>
    <row r="283" ht="15.75" customHeight="1">
      <c r="B283" s="3"/>
      <c r="C283" s="3"/>
    </row>
    <row r="284" ht="15.75" customHeight="1">
      <c r="B284" s="3"/>
      <c r="C284" s="3"/>
    </row>
    <row r="285" ht="15.75" customHeight="1">
      <c r="B285" s="3"/>
      <c r="C285" s="3"/>
    </row>
    <row r="286" ht="15.75" customHeight="1">
      <c r="B286" s="3"/>
      <c r="C286" s="3"/>
    </row>
    <row r="287" ht="15.75" customHeight="1">
      <c r="B287" s="3"/>
      <c r="C287" s="3"/>
    </row>
    <row r="288" ht="15.75" customHeight="1">
      <c r="B288" s="3"/>
      <c r="C288" s="3"/>
    </row>
    <row r="289" ht="15.75" customHeight="1">
      <c r="B289" s="3"/>
      <c r="C289" s="3"/>
    </row>
    <row r="290" ht="15.75" customHeight="1">
      <c r="B290" s="3"/>
      <c r="C290" s="3"/>
    </row>
    <row r="291" ht="15.75" customHeight="1">
      <c r="B291" s="3"/>
      <c r="C291" s="3"/>
    </row>
    <row r="292" ht="15.75" customHeight="1">
      <c r="B292" s="3"/>
      <c r="C292" s="3"/>
    </row>
    <row r="293" ht="15.75" customHeight="1">
      <c r="B293" s="3"/>
      <c r="C293" s="3"/>
    </row>
    <row r="294" ht="15.75" customHeight="1">
      <c r="B294" s="3"/>
      <c r="C294" s="3"/>
    </row>
    <row r="295" ht="15.75" customHeight="1">
      <c r="B295" s="3"/>
      <c r="C295" s="3"/>
    </row>
    <row r="296" ht="15.75" customHeight="1">
      <c r="B296" s="3"/>
      <c r="C296" s="3"/>
    </row>
    <row r="297" ht="15.75" customHeight="1">
      <c r="B297" s="3"/>
      <c r="C297" s="3"/>
    </row>
    <row r="298" ht="15.75" customHeight="1">
      <c r="B298" s="3"/>
      <c r="C298" s="3"/>
    </row>
    <row r="299" ht="15.75" customHeight="1">
      <c r="B299" s="3"/>
      <c r="C299" s="3"/>
    </row>
    <row r="300" ht="15.75" customHeight="1">
      <c r="B300" s="3"/>
      <c r="C300" s="3"/>
    </row>
    <row r="301" ht="15.75" customHeight="1">
      <c r="B301" s="3"/>
      <c r="C301" s="3"/>
    </row>
    <row r="302" ht="15.75" customHeight="1">
      <c r="B302" s="3"/>
      <c r="C302" s="3"/>
    </row>
    <row r="303" ht="15.75" customHeight="1">
      <c r="B303" s="3"/>
      <c r="C303" s="3"/>
    </row>
    <row r="304" ht="15.75" customHeight="1">
      <c r="B304" s="3"/>
      <c r="C304" s="3"/>
    </row>
    <row r="305" ht="15.75" customHeight="1">
      <c r="B305" s="3"/>
      <c r="C305" s="3"/>
    </row>
    <row r="306" ht="15.75" customHeight="1">
      <c r="B306" s="3"/>
      <c r="C306" s="3"/>
    </row>
    <row r="307" ht="15.75" customHeight="1">
      <c r="B307" s="3"/>
      <c r="C307" s="3"/>
    </row>
    <row r="308" ht="15.75" customHeight="1">
      <c r="B308" s="3"/>
      <c r="C308" s="3"/>
    </row>
    <row r="309" ht="15.75" customHeight="1">
      <c r="B309" s="3"/>
      <c r="C309" s="3"/>
    </row>
    <row r="310" ht="15.75" customHeight="1">
      <c r="B310" s="3"/>
      <c r="C310" s="3"/>
    </row>
    <row r="311" ht="15.75" customHeight="1">
      <c r="B311" s="3"/>
      <c r="C311" s="3"/>
    </row>
    <row r="312" ht="15.75" customHeight="1">
      <c r="B312" s="3"/>
      <c r="C312" s="3"/>
    </row>
    <row r="313" ht="15.75" customHeight="1">
      <c r="B313" s="3"/>
      <c r="C313" s="3"/>
    </row>
    <row r="314" ht="15.75" customHeight="1">
      <c r="B314" s="3"/>
      <c r="C314" s="3"/>
    </row>
    <row r="315" ht="15.75" customHeight="1">
      <c r="B315" s="3"/>
      <c r="C315" s="3"/>
    </row>
    <row r="316" ht="15.75" customHeight="1">
      <c r="B316" s="3"/>
      <c r="C316" s="3"/>
    </row>
    <row r="317" ht="15.75" customHeight="1">
      <c r="B317" s="3"/>
      <c r="C317" s="3"/>
    </row>
    <row r="318" ht="15.75" customHeight="1">
      <c r="B318" s="3"/>
      <c r="C318" s="3"/>
    </row>
    <row r="319" ht="15.75" customHeight="1">
      <c r="B319" s="3"/>
      <c r="C319" s="3"/>
    </row>
    <row r="320" ht="15.75" customHeight="1">
      <c r="B320" s="3"/>
      <c r="C320" s="3"/>
    </row>
    <row r="321" ht="15.75" customHeight="1">
      <c r="B321" s="3"/>
      <c r="C321" s="3"/>
    </row>
    <row r="322" ht="15.75" customHeight="1">
      <c r="B322" s="3"/>
      <c r="C322" s="3"/>
    </row>
    <row r="323" ht="15.75" customHeight="1">
      <c r="B323" s="3"/>
      <c r="C323" s="3"/>
    </row>
    <row r="324" ht="15.75" customHeight="1">
      <c r="B324" s="3"/>
      <c r="C324" s="3"/>
    </row>
    <row r="325" ht="15.75" customHeight="1">
      <c r="B325" s="3"/>
      <c r="C325" s="3"/>
    </row>
    <row r="326" ht="15.75" customHeight="1">
      <c r="B326" s="3"/>
      <c r="C326" s="3"/>
    </row>
    <row r="327" ht="15.75" customHeight="1">
      <c r="B327" s="3"/>
      <c r="C327" s="3"/>
    </row>
    <row r="328" ht="15.75" customHeight="1">
      <c r="B328" s="3"/>
      <c r="C328" s="3"/>
    </row>
    <row r="329" ht="15.75" customHeight="1">
      <c r="B329" s="3"/>
      <c r="C329" s="3"/>
    </row>
    <row r="330" ht="15.75" customHeight="1">
      <c r="B330" s="3"/>
      <c r="C330" s="3"/>
    </row>
    <row r="331" ht="15.75" customHeight="1">
      <c r="B331" s="3"/>
      <c r="C331" s="3"/>
    </row>
    <row r="332" ht="15.75" customHeight="1">
      <c r="B332" s="3"/>
      <c r="C332" s="3"/>
    </row>
    <row r="333" ht="15.75" customHeight="1">
      <c r="B333" s="3"/>
      <c r="C333" s="3"/>
    </row>
    <row r="334" ht="15.75" customHeight="1">
      <c r="B334" s="3"/>
      <c r="C334" s="3"/>
    </row>
    <row r="335" ht="15.75" customHeight="1">
      <c r="B335" s="3"/>
      <c r="C335" s="3"/>
    </row>
    <row r="336" ht="15.75" customHeight="1">
      <c r="B336" s="3"/>
      <c r="C336" s="3"/>
    </row>
    <row r="337" ht="15.75" customHeight="1">
      <c r="B337" s="3"/>
      <c r="C337" s="3"/>
    </row>
    <row r="338" ht="15.75" customHeight="1">
      <c r="B338" s="3"/>
      <c r="C338" s="3"/>
    </row>
    <row r="339" ht="15.75" customHeight="1">
      <c r="B339" s="3"/>
      <c r="C339" s="3"/>
    </row>
    <row r="340" ht="15.75" customHeight="1">
      <c r="B340" s="3"/>
      <c r="C340" s="3"/>
    </row>
    <row r="341" ht="15.75" customHeight="1">
      <c r="B341" s="3"/>
      <c r="C341" s="3"/>
    </row>
    <row r="342" ht="15.75" customHeight="1">
      <c r="B342" s="3"/>
      <c r="C342" s="3"/>
    </row>
    <row r="343" ht="15.75" customHeight="1">
      <c r="B343" s="3"/>
      <c r="C343" s="3"/>
    </row>
    <row r="344" ht="15.75" customHeight="1">
      <c r="B344" s="3"/>
      <c r="C344" s="3"/>
    </row>
    <row r="345" ht="15.75" customHeight="1">
      <c r="B345" s="3"/>
      <c r="C345" s="3"/>
    </row>
    <row r="346" ht="15.75" customHeight="1">
      <c r="B346" s="3"/>
      <c r="C346" s="3"/>
    </row>
    <row r="347" ht="15.75" customHeight="1">
      <c r="B347" s="3"/>
      <c r="C347" s="3"/>
    </row>
    <row r="348" ht="15.75" customHeight="1">
      <c r="B348" s="3"/>
      <c r="C348" s="3"/>
    </row>
    <row r="349" ht="15.75" customHeight="1">
      <c r="B349" s="3"/>
      <c r="C349" s="3"/>
    </row>
    <row r="350" ht="15.75" customHeight="1">
      <c r="B350" s="3"/>
      <c r="C350" s="3"/>
    </row>
    <row r="351" ht="15.75" customHeight="1">
      <c r="B351" s="3"/>
      <c r="C351" s="3"/>
    </row>
    <row r="352" ht="15.75" customHeight="1">
      <c r="B352" s="3"/>
      <c r="C352" s="3"/>
    </row>
    <row r="353" ht="15.75" customHeight="1">
      <c r="B353" s="3"/>
      <c r="C353" s="3"/>
    </row>
    <row r="354" ht="15.75" customHeight="1">
      <c r="B354" s="3"/>
      <c r="C354" s="3"/>
    </row>
    <row r="355" ht="15.75" customHeight="1">
      <c r="B355" s="3"/>
      <c r="C355" s="3"/>
    </row>
    <row r="356" ht="15.75" customHeight="1">
      <c r="B356" s="3"/>
      <c r="C356" s="3"/>
    </row>
    <row r="357" ht="15.75" customHeight="1">
      <c r="B357" s="3"/>
      <c r="C357" s="3"/>
    </row>
    <row r="358" ht="15.75" customHeight="1">
      <c r="B358" s="3"/>
      <c r="C358" s="3"/>
    </row>
    <row r="359" ht="15.75" customHeight="1">
      <c r="B359" s="3"/>
      <c r="C359" s="3"/>
    </row>
    <row r="360" ht="15.75" customHeight="1">
      <c r="B360" s="3"/>
      <c r="C360" s="3"/>
    </row>
    <row r="361" ht="15.75" customHeight="1">
      <c r="B361" s="3"/>
      <c r="C361" s="3"/>
    </row>
    <row r="362" ht="15.75" customHeight="1">
      <c r="B362" s="3"/>
      <c r="C362" s="3"/>
    </row>
    <row r="363" ht="15.75" customHeight="1">
      <c r="B363" s="3"/>
      <c r="C363" s="3"/>
    </row>
    <row r="364" ht="15.75" customHeight="1">
      <c r="B364" s="3"/>
      <c r="C364" s="3"/>
    </row>
    <row r="365" ht="15.75" customHeight="1">
      <c r="B365" s="3"/>
      <c r="C365" s="3"/>
    </row>
    <row r="366" ht="15.75" customHeight="1">
      <c r="B366" s="3"/>
      <c r="C366" s="3"/>
    </row>
    <row r="367" ht="15.75" customHeight="1">
      <c r="B367" s="3"/>
      <c r="C367" s="3"/>
    </row>
    <row r="368" ht="15.75" customHeight="1">
      <c r="B368" s="3"/>
      <c r="C368" s="3"/>
    </row>
    <row r="369" ht="15.75" customHeight="1">
      <c r="B369" s="3"/>
      <c r="C369" s="3"/>
    </row>
    <row r="370" ht="15.75" customHeight="1">
      <c r="B370" s="3"/>
      <c r="C370" s="3"/>
    </row>
    <row r="371" ht="15.75" customHeight="1">
      <c r="B371" s="3"/>
      <c r="C371" s="3"/>
    </row>
    <row r="372" ht="15.75" customHeight="1">
      <c r="B372" s="3"/>
      <c r="C372" s="3"/>
    </row>
    <row r="373" ht="15.75" customHeight="1">
      <c r="B373" s="3"/>
      <c r="C373" s="3"/>
    </row>
    <row r="374" ht="15.75" customHeight="1">
      <c r="B374" s="3"/>
      <c r="C374" s="3"/>
    </row>
    <row r="375" ht="15.75" customHeight="1">
      <c r="B375" s="3"/>
      <c r="C375" s="3"/>
    </row>
    <row r="376" ht="15.75" customHeight="1">
      <c r="B376" s="3"/>
      <c r="C376" s="3"/>
    </row>
    <row r="377" ht="15.75" customHeight="1">
      <c r="B377" s="3"/>
      <c r="C377" s="3"/>
    </row>
    <row r="378" ht="15.75" customHeight="1">
      <c r="B378" s="3"/>
      <c r="C378" s="3"/>
    </row>
    <row r="379" ht="15.75" customHeight="1">
      <c r="B379" s="3"/>
      <c r="C379" s="3"/>
    </row>
    <row r="380" ht="15.75" customHeight="1">
      <c r="B380" s="3"/>
      <c r="C380" s="3"/>
    </row>
    <row r="381" ht="15.75" customHeight="1">
      <c r="B381" s="3"/>
      <c r="C381" s="3"/>
    </row>
    <row r="382" ht="15.75" customHeight="1">
      <c r="B382" s="3"/>
      <c r="C382" s="3"/>
    </row>
    <row r="383" ht="15.75" customHeight="1">
      <c r="B383" s="3"/>
      <c r="C383" s="3"/>
    </row>
    <row r="384" ht="15.75" customHeight="1">
      <c r="B384" s="3"/>
      <c r="C384" s="3"/>
    </row>
    <row r="385" ht="15.75" customHeight="1">
      <c r="B385" s="3"/>
      <c r="C385" s="3"/>
    </row>
    <row r="386" ht="15.75" customHeight="1">
      <c r="B386" s="3"/>
      <c r="C386" s="3"/>
    </row>
    <row r="387" ht="15.75" customHeight="1">
      <c r="B387" s="3"/>
      <c r="C387" s="3"/>
    </row>
    <row r="388" ht="15.75" customHeight="1">
      <c r="B388" s="3"/>
      <c r="C388" s="3"/>
    </row>
    <row r="389" ht="15.75" customHeight="1">
      <c r="B389" s="3"/>
      <c r="C389" s="3"/>
    </row>
    <row r="390" ht="15.75" customHeight="1">
      <c r="B390" s="3"/>
      <c r="C390" s="3"/>
    </row>
    <row r="391" ht="15.75" customHeight="1">
      <c r="B391" s="3"/>
      <c r="C391" s="3"/>
    </row>
    <row r="392" ht="15.75" customHeight="1">
      <c r="B392" s="3"/>
      <c r="C392" s="3"/>
    </row>
    <row r="393" ht="15.75" customHeight="1">
      <c r="B393" s="3"/>
      <c r="C393" s="3"/>
    </row>
    <row r="394" ht="15.75" customHeight="1">
      <c r="B394" s="3"/>
      <c r="C394" s="3"/>
    </row>
    <row r="395" ht="15.75" customHeight="1">
      <c r="B395" s="3"/>
      <c r="C395" s="3"/>
    </row>
    <row r="396" ht="15.75" customHeight="1">
      <c r="B396" s="3"/>
      <c r="C396" s="3"/>
    </row>
    <row r="397" ht="15.75" customHeight="1">
      <c r="B397" s="3"/>
      <c r="C397" s="3"/>
    </row>
    <row r="398" ht="15.75" customHeight="1">
      <c r="B398" s="3"/>
      <c r="C398" s="3"/>
    </row>
    <row r="399" ht="15.75" customHeight="1">
      <c r="B399" s="3"/>
      <c r="C399" s="3"/>
    </row>
    <row r="400" ht="15.75" customHeight="1">
      <c r="B400" s="3"/>
      <c r="C400" s="3"/>
    </row>
    <row r="401" ht="15.75" customHeight="1">
      <c r="B401" s="3"/>
      <c r="C401" s="3"/>
    </row>
    <row r="402" ht="15.75" customHeight="1">
      <c r="B402" s="3"/>
      <c r="C402" s="3"/>
    </row>
    <row r="403" ht="15.75" customHeight="1">
      <c r="B403" s="3"/>
      <c r="C403" s="3"/>
    </row>
    <row r="404" ht="15.75" customHeight="1">
      <c r="B404" s="3"/>
      <c r="C404" s="3"/>
    </row>
    <row r="405" ht="15.75" customHeight="1">
      <c r="B405" s="3"/>
      <c r="C405" s="3"/>
    </row>
    <row r="406" ht="15.75" customHeight="1">
      <c r="B406" s="3"/>
      <c r="C406" s="3"/>
    </row>
    <row r="407" ht="15.75" customHeight="1">
      <c r="B407" s="3"/>
      <c r="C407" s="3"/>
    </row>
    <row r="408" ht="15.75" customHeight="1">
      <c r="B408" s="3"/>
      <c r="C408" s="3"/>
    </row>
    <row r="409" ht="15.75" customHeight="1">
      <c r="B409" s="3"/>
      <c r="C409" s="3"/>
    </row>
    <row r="410" ht="15.75" customHeight="1">
      <c r="B410" s="3"/>
      <c r="C410" s="3"/>
    </row>
    <row r="411" ht="15.75" customHeight="1">
      <c r="B411" s="3"/>
      <c r="C411" s="3"/>
    </row>
    <row r="412" ht="15.75" customHeight="1">
      <c r="B412" s="3"/>
      <c r="C412" s="3"/>
    </row>
    <row r="413" ht="15.75" customHeight="1">
      <c r="B413" s="3"/>
      <c r="C413" s="3"/>
    </row>
    <row r="414" ht="15.75" customHeight="1">
      <c r="B414" s="3"/>
      <c r="C414" s="3"/>
    </row>
    <row r="415" ht="15.75" customHeight="1">
      <c r="B415" s="3"/>
      <c r="C415" s="3"/>
    </row>
    <row r="416" ht="15.75" customHeight="1">
      <c r="B416" s="3"/>
      <c r="C416" s="3"/>
    </row>
    <row r="417" ht="15.75" customHeight="1">
      <c r="B417" s="3"/>
      <c r="C417" s="3"/>
    </row>
    <row r="418" ht="15.75" customHeight="1">
      <c r="B418" s="3"/>
      <c r="C418" s="3"/>
    </row>
    <row r="419" ht="15.75" customHeight="1">
      <c r="B419" s="3"/>
      <c r="C419" s="3"/>
    </row>
    <row r="420" ht="15.75" customHeight="1">
      <c r="B420" s="3"/>
      <c r="C420" s="3"/>
    </row>
    <row r="421" ht="15.75" customHeight="1">
      <c r="B421" s="3"/>
      <c r="C421" s="3"/>
    </row>
    <row r="422" ht="15.75" customHeight="1">
      <c r="B422" s="3"/>
      <c r="C422" s="3"/>
    </row>
    <row r="423" ht="15.75" customHeight="1">
      <c r="B423" s="3"/>
      <c r="C423" s="3"/>
    </row>
    <row r="424" ht="15.75" customHeight="1">
      <c r="B424" s="3"/>
      <c r="C424" s="3"/>
    </row>
    <row r="425" ht="15.75" customHeight="1">
      <c r="B425" s="3"/>
      <c r="C425" s="3"/>
    </row>
    <row r="426" ht="15.75" customHeight="1">
      <c r="B426" s="3"/>
      <c r="C426" s="3"/>
    </row>
    <row r="427" ht="15.75" customHeight="1">
      <c r="B427" s="3"/>
      <c r="C427" s="3"/>
    </row>
    <row r="428" ht="15.75" customHeight="1">
      <c r="B428" s="3"/>
      <c r="C428" s="3"/>
    </row>
    <row r="429" ht="15.75" customHeight="1">
      <c r="B429" s="3"/>
      <c r="C429" s="3"/>
    </row>
    <row r="430" ht="15.75" customHeight="1">
      <c r="B430" s="3"/>
      <c r="C430" s="3"/>
    </row>
    <row r="431" ht="15.75" customHeight="1">
      <c r="B431" s="3"/>
      <c r="C431" s="3"/>
    </row>
    <row r="432" ht="15.75" customHeight="1">
      <c r="B432" s="3"/>
      <c r="C432" s="3"/>
    </row>
    <row r="433" ht="15.75" customHeight="1">
      <c r="B433" s="3"/>
      <c r="C433" s="3"/>
    </row>
    <row r="434" ht="15.75" customHeight="1">
      <c r="B434" s="3"/>
      <c r="C434" s="3"/>
    </row>
    <row r="435" ht="15.75" customHeight="1">
      <c r="B435" s="3"/>
      <c r="C435" s="3"/>
    </row>
    <row r="436" ht="15.75" customHeight="1">
      <c r="B436" s="3"/>
      <c r="C436" s="3"/>
    </row>
    <row r="437" ht="15.75" customHeight="1">
      <c r="B437" s="3"/>
      <c r="C437" s="3"/>
    </row>
    <row r="438" ht="15.75" customHeight="1">
      <c r="B438" s="3"/>
      <c r="C438" s="3"/>
    </row>
    <row r="439" ht="15.75" customHeight="1">
      <c r="B439" s="3"/>
      <c r="C439" s="3"/>
    </row>
    <row r="440" ht="15.75" customHeight="1">
      <c r="B440" s="3"/>
      <c r="C440" s="3"/>
    </row>
    <row r="441" ht="15.75" customHeight="1">
      <c r="B441" s="3"/>
      <c r="C441" s="3"/>
    </row>
    <row r="442" ht="15.75" customHeight="1">
      <c r="B442" s="3"/>
      <c r="C442" s="3"/>
    </row>
    <row r="443" ht="15.75" customHeight="1">
      <c r="B443" s="3"/>
      <c r="C443" s="3"/>
    </row>
    <row r="444" ht="15.75" customHeight="1">
      <c r="B444" s="3"/>
      <c r="C444" s="3"/>
    </row>
    <row r="445" ht="15.75" customHeight="1">
      <c r="B445" s="3"/>
      <c r="C445" s="3"/>
    </row>
    <row r="446" ht="15.75" customHeight="1">
      <c r="B446" s="3"/>
      <c r="C446" s="3"/>
    </row>
    <row r="447" ht="15.75" customHeight="1">
      <c r="B447" s="3"/>
      <c r="C447" s="3"/>
    </row>
    <row r="448" ht="15.75" customHeight="1">
      <c r="B448" s="3"/>
      <c r="C448" s="3"/>
    </row>
    <row r="449" ht="15.75" customHeight="1">
      <c r="B449" s="3"/>
      <c r="C449" s="3"/>
    </row>
    <row r="450" ht="15.75" customHeight="1">
      <c r="B450" s="3"/>
      <c r="C450" s="3"/>
    </row>
    <row r="451" ht="15.75" customHeight="1">
      <c r="B451" s="3"/>
      <c r="C451" s="3"/>
    </row>
    <row r="452" ht="15.75" customHeight="1">
      <c r="B452" s="3"/>
      <c r="C452" s="3"/>
    </row>
    <row r="453" ht="15.75" customHeight="1">
      <c r="B453" s="3"/>
      <c r="C453" s="3"/>
    </row>
    <row r="454" ht="15.75" customHeight="1">
      <c r="B454" s="3"/>
      <c r="C454" s="3"/>
    </row>
    <row r="455" ht="15.75" customHeight="1">
      <c r="B455" s="3"/>
      <c r="C455" s="3"/>
    </row>
    <row r="456" ht="15.75" customHeight="1">
      <c r="B456" s="3"/>
      <c r="C456" s="3"/>
    </row>
    <row r="457" ht="15.75" customHeight="1">
      <c r="B457" s="3"/>
      <c r="C457" s="3"/>
    </row>
    <row r="458" ht="15.75" customHeight="1">
      <c r="B458" s="3"/>
      <c r="C458" s="3"/>
    </row>
    <row r="459" ht="15.75" customHeight="1">
      <c r="B459" s="3"/>
      <c r="C459" s="3"/>
    </row>
    <row r="460" ht="15.75" customHeight="1">
      <c r="B460" s="3"/>
      <c r="C460" s="3"/>
    </row>
    <row r="461" ht="15.75" customHeight="1">
      <c r="B461" s="3"/>
      <c r="C461" s="3"/>
    </row>
    <row r="462" ht="15.75" customHeight="1">
      <c r="B462" s="3"/>
      <c r="C462" s="3"/>
    </row>
    <row r="463" ht="15.75" customHeight="1">
      <c r="B463" s="3"/>
      <c r="C463" s="3"/>
    </row>
    <row r="464" ht="15.75" customHeight="1">
      <c r="B464" s="3"/>
      <c r="C464" s="3"/>
    </row>
    <row r="465" ht="15.75" customHeight="1">
      <c r="B465" s="3"/>
      <c r="C465" s="3"/>
    </row>
    <row r="466" ht="15.75" customHeight="1">
      <c r="B466" s="3"/>
      <c r="C466" s="3"/>
    </row>
    <row r="467" ht="15.75" customHeight="1">
      <c r="B467" s="3"/>
      <c r="C467" s="3"/>
    </row>
    <row r="468" ht="15.75" customHeight="1">
      <c r="B468" s="3"/>
      <c r="C468" s="3"/>
    </row>
    <row r="469" ht="15.75" customHeight="1">
      <c r="B469" s="3"/>
      <c r="C469" s="3"/>
    </row>
    <row r="470" ht="15.75" customHeight="1">
      <c r="B470" s="3"/>
      <c r="C470" s="3"/>
    </row>
    <row r="471" ht="15.75" customHeight="1">
      <c r="B471" s="3"/>
      <c r="C471" s="3"/>
    </row>
    <row r="472" ht="15.75" customHeight="1">
      <c r="B472" s="3"/>
      <c r="C472" s="3"/>
    </row>
    <row r="473" ht="15.75" customHeight="1">
      <c r="B473" s="3"/>
      <c r="C473" s="3"/>
    </row>
    <row r="474" ht="15.75" customHeight="1">
      <c r="B474" s="3"/>
      <c r="C474" s="3"/>
    </row>
    <row r="475" ht="15.75" customHeight="1">
      <c r="B475" s="3"/>
      <c r="C475" s="3"/>
    </row>
    <row r="476" ht="15.75" customHeight="1">
      <c r="B476" s="3"/>
      <c r="C476" s="3"/>
    </row>
    <row r="477" ht="15.75" customHeight="1">
      <c r="B477" s="3"/>
      <c r="C477" s="3"/>
    </row>
    <row r="478" ht="15.75" customHeight="1">
      <c r="B478" s="3"/>
      <c r="C478" s="3"/>
    </row>
    <row r="479" ht="15.75" customHeight="1">
      <c r="B479" s="3"/>
      <c r="C479" s="3"/>
    </row>
    <row r="480" ht="15.75" customHeight="1">
      <c r="B480" s="3"/>
      <c r="C480" s="3"/>
    </row>
    <row r="481" ht="15.75" customHeight="1">
      <c r="B481" s="3"/>
      <c r="C481" s="3"/>
    </row>
    <row r="482" ht="15.75" customHeight="1">
      <c r="B482" s="3"/>
      <c r="C482" s="3"/>
    </row>
    <row r="483" ht="15.75" customHeight="1">
      <c r="B483" s="3"/>
      <c r="C483" s="3"/>
    </row>
    <row r="484" ht="15.75" customHeight="1">
      <c r="B484" s="3"/>
      <c r="C484" s="3"/>
    </row>
    <row r="485" ht="15.75" customHeight="1">
      <c r="B485" s="3"/>
      <c r="C485" s="3"/>
    </row>
    <row r="486" ht="15.75" customHeight="1">
      <c r="B486" s="3"/>
      <c r="C486" s="3"/>
    </row>
    <row r="487" ht="15.75" customHeight="1">
      <c r="B487" s="3"/>
      <c r="C487" s="3"/>
    </row>
    <row r="488" ht="15.75" customHeight="1">
      <c r="B488" s="3"/>
      <c r="C488" s="3"/>
    </row>
    <row r="489" ht="15.75" customHeight="1">
      <c r="B489" s="3"/>
      <c r="C489" s="3"/>
    </row>
    <row r="490" ht="15.75" customHeight="1">
      <c r="B490" s="3"/>
      <c r="C490" s="3"/>
    </row>
    <row r="491" ht="15.75" customHeight="1">
      <c r="B491" s="3"/>
      <c r="C491" s="3"/>
    </row>
    <row r="492" ht="15.75" customHeight="1">
      <c r="B492" s="3"/>
      <c r="C492" s="3"/>
    </row>
    <row r="493" ht="15.75" customHeight="1">
      <c r="B493" s="3"/>
      <c r="C493" s="3"/>
    </row>
    <row r="494" ht="15.75" customHeight="1">
      <c r="B494" s="3"/>
      <c r="C494" s="3"/>
    </row>
    <row r="495" ht="15.75" customHeight="1">
      <c r="B495" s="3"/>
      <c r="C495" s="3"/>
    </row>
    <row r="496" ht="15.75" customHeight="1">
      <c r="B496" s="3"/>
      <c r="C496" s="3"/>
    </row>
    <row r="497" ht="15.75" customHeight="1">
      <c r="B497" s="3"/>
      <c r="C497" s="3"/>
    </row>
    <row r="498" ht="15.75" customHeight="1">
      <c r="B498" s="3"/>
      <c r="C498" s="3"/>
    </row>
    <row r="499" ht="15.75" customHeight="1">
      <c r="B499" s="3"/>
      <c r="C499" s="3"/>
    </row>
    <row r="500" ht="15.75" customHeight="1">
      <c r="B500" s="3"/>
      <c r="C500" s="3"/>
    </row>
    <row r="501" ht="15.75" customHeight="1">
      <c r="B501" s="3"/>
      <c r="C501" s="3"/>
    </row>
    <row r="502" ht="15.75" customHeight="1">
      <c r="B502" s="3"/>
      <c r="C502" s="3"/>
    </row>
    <row r="503" ht="15.75" customHeight="1">
      <c r="B503" s="3"/>
      <c r="C503" s="3"/>
    </row>
    <row r="504" ht="15.75" customHeight="1">
      <c r="B504" s="3"/>
      <c r="C504" s="3"/>
    </row>
    <row r="505" ht="15.75" customHeight="1">
      <c r="B505" s="3"/>
      <c r="C505" s="3"/>
    </row>
    <row r="506" ht="15.75" customHeight="1">
      <c r="B506" s="3"/>
      <c r="C506" s="3"/>
    </row>
    <row r="507" ht="15.75" customHeight="1">
      <c r="B507" s="3"/>
      <c r="C507" s="3"/>
    </row>
    <row r="508" ht="15.75" customHeight="1">
      <c r="B508" s="3"/>
      <c r="C508" s="3"/>
    </row>
    <row r="509" ht="15.75" customHeight="1">
      <c r="B509" s="3"/>
      <c r="C509" s="3"/>
    </row>
    <row r="510" ht="15.75" customHeight="1">
      <c r="B510" s="3"/>
      <c r="C510" s="3"/>
    </row>
    <row r="511" ht="15.75" customHeight="1">
      <c r="B511" s="3"/>
      <c r="C511" s="3"/>
    </row>
    <row r="512" ht="15.75" customHeight="1">
      <c r="B512" s="3"/>
      <c r="C512" s="3"/>
    </row>
    <row r="513" ht="15.75" customHeight="1">
      <c r="B513" s="3"/>
      <c r="C513" s="3"/>
    </row>
    <row r="514" ht="15.75" customHeight="1">
      <c r="B514" s="3"/>
      <c r="C514" s="3"/>
    </row>
    <row r="515" ht="15.75" customHeight="1">
      <c r="B515" s="3"/>
      <c r="C515" s="3"/>
    </row>
    <row r="516" ht="15.75" customHeight="1">
      <c r="B516" s="3"/>
      <c r="C516" s="3"/>
    </row>
    <row r="517" ht="15.75" customHeight="1">
      <c r="B517" s="3"/>
      <c r="C517" s="3"/>
    </row>
    <row r="518" ht="15.75" customHeight="1">
      <c r="B518" s="3"/>
      <c r="C518" s="3"/>
    </row>
    <row r="519" ht="15.75" customHeight="1">
      <c r="B519" s="3"/>
      <c r="C519" s="3"/>
    </row>
    <row r="520" ht="15.75" customHeight="1">
      <c r="B520" s="3"/>
      <c r="C520" s="3"/>
    </row>
    <row r="521" ht="15.75" customHeight="1">
      <c r="B521" s="3"/>
      <c r="C521" s="3"/>
    </row>
    <row r="522" ht="15.75" customHeight="1">
      <c r="B522" s="3"/>
      <c r="C522" s="3"/>
    </row>
    <row r="523" ht="15.75" customHeight="1">
      <c r="B523" s="3"/>
      <c r="C523" s="3"/>
    </row>
    <row r="524" ht="15.75" customHeight="1">
      <c r="B524" s="3"/>
      <c r="C524" s="3"/>
    </row>
    <row r="525" ht="15.75" customHeight="1">
      <c r="B525" s="3"/>
      <c r="C525" s="3"/>
    </row>
    <row r="526" ht="15.75" customHeight="1">
      <c r="B526" s="3"/>
      <c r="C526" s="3"/>
    </row>
    <row r="527" ht="15.75" customHeight="1">
      <c r="B527" s="3"/>
      <c r="C527" s="3"/>
    </row>
    <row r="528" ht="15.75" customHeight="1">
      <c r="B528" s="3"/>
      <c r="C528" s="3"/>
    </row>
    <row r="529" ht="15.75" customHeight="1">
      <c r="B529" s="3"/>
      <c r="C529" s="3"/>
    </row>
    <row r="530" ht="15.75" customHeight="1">
      <c r="B530" s="3"/>
      <c r="C530" s="3"/>
    </row>
    <row r="531" ht="15.75" customHeight="1">
      <c r="B531" s="3"/>
      <c r="C531" s="3"/>
    </row>
    <row r="532" ht="15.75" customHeight="1">
      <c r="B532" s="3"/>
      <c r="C532" s="3"/>
    </row>
    <row r="533" ht="15.75" customHeight="1">
      <c r="B533" s="3"/>
      <c r="C533" s="3"/>
    </row>
    <row r="534" ht="15.75" customHeight="1">
      <c r="B534" s="3"/>
      <c r="C534" s="3"/>
    </row>
    <row r="535" ht="15.75" customHeight="1">
      <c r="B535" s="3"/>
      <c r="C535" s="3"/>
    </row>
    <row r="536" ht="15.75" customHeight="1">
      <c r="B536" s="3"/>
      <c r="C536" s="3"/>
    </row>
    <row r="537" ht="15.75" customHeight="1">
      <c r="B537" s="3"/>
      <c r="C537" s="3"/>
    </row>
    <row r="538" ht="15.75" customHeight="1">
      <c r="B538" s="3"/>
      <c r="C538" s="3"/>
    </row>
    <row r="539" ht="15.75" customHeight="1">
      <c r="B539" s="3"/>
      <c r="C539" s="3"/>
    </row>
    <row r="540" ht="15.75" customHeight="1">
      <c r="B540" s="3"/>
      <c r="C540" s="3"/>
    </row>
    <row r="541" ht="15.75" customHeight="1">
      <c r="B541" s="3"/>
      <c r="C541" s="3"/>
    </row>
    <row r="542" ht="15.75" customHeight="1">
      <c r="B542" s="3"/>
      <c r="C542" s="3"/>
    </row>
    <row r="543" ht="15.75" customHeight="1">
      <c r="B543" s="3"/>
      <c r="C543" s="3"/>
    </row>
    <row r="544" ht="15.75" customHeight="1">
      <c r="B544" s="3"/>
      <c r="C544" s="3"/>
    </row>
    <row r="545" ht="15.75" customHeight="1">
      <c r="B545" s="3"/>
      <c r="C545" s="3"/>
    </row>
    <row r="546" ht="15.75" customHeight="1">
      <c r="B546" s="3"/>
      <c r="C546" s="3"/>
    </row>
    <row r="547" ht="15.75" customHeight="1">
      <c r="B547" s="3"/>
      <c r="C547" s="3"/>
    </row>
    <row r="548" ht="15.75" customHeight="1">
      <c r="B548" s="3"/>
      <c r="C548" s="3"/>
    </row>
    <row r="549" ht="15.75" customHeight="1">
      <c r="B549" s="3"/>
      <c r="C549" s="3"/>
    </row>
    <row r="550" ht="15.75" customHeight="1">
      <c r="B550" s="3"/>
      <c r="C550" s="3"/>
    </row>
    <row r="551" ht="15.75" customHeight="1">
      <c r="B551" s="3"/>
      <c r="C551" s="3"/>
    </row>
    <row r="552" ht="15.75" customHeight="1">
      <c r="B552" s="3"/>
      <c r="C552" s="3"/>
    </row>
    <row r="553" ht="15.75" customHeight="1">
      <c r="B553" s="3"/>
      <c r="C553" s="3"/>
    </row>
    <row r="554" ht="15.75" customHeight="1">
      <c r="B554" s="3"/>
      <c r="C554" s="3"/>
    </row>
    <row r="555" ht="15.75" customHeight="1">
      <c r="B555" s="3"/>
      <c r="C555" s="3"/>
    </row>
    <row r="556" ht="15.75" customHeight="1">
      <c r="B556" s="3"/>
      <c r="C556" s="3"/>
    </row>
    <row r="557" ht="15.75" customHeight="1">
      <c r="B557" s="3"/>
      <c r="C557" s="3"/>
    </row>
    <row r="558" ht="15.75" customHeight="1">
      <c r="B558" s="3"/>
      <c r="C558" s="3"/>
    </row>
    <row r="559" ht="15.75" customHeight="1">
      <c r="B559" s="3"/>
      <c r="C559" s="3"/>
    </row>
    <row r="560" ht="15.75" customHeight="1">
      <c r="B560" s="3"/>
      <c r="C560" s="3"/>
    </row>
    <row r="561" ht="15.75" customHeight="1">
      <c r="B561" s="3"/>
      <c r="C561" s="3"/>
    </row>
    <row r="562" ht="15.75" customHeight="1">
      <c r="B562" s="3"/>
      <c r="C562" s="3"/>
    </row>
    <row r="563" ht="15.75" customHeight="1">
      <c r="B563" s="3"/>
      <c r="C563" s="3"/>
    </row>
    <row r="564" ht="15.75" customHeight="1">
      <c r="B564" s="3"/>
      <c r="C564" s="3"/>
    </row>
    <row r="565" ht="15.75" customHeight="1">
      <c r="B565" s="3"/>
      <c r="C565" s="3"/>
    </row>
    <row r="566" ht="15.75" customHeight="1">
      <c r="B566" s="3"/>
      <c r="C566" s="3"/>
    </row>
    <row r="567" ht="15.75" customHeight="1">
      <c r="B567" s="3"/>
      <c r="C567" s="3"/>
    </row>
    <row r="568" ht="15.75" customHeight="1">
      <c r="B568" s="3"/>
      <c r="C568" s="3"/>
    </row>
    <row r="569" ht="15.75" customHeight="1">
      <c r="B569" s="3"/>
      <c r="C569" s="3"/>
    </row>
    <row r="570" ht="15.75" customHeight="1">
      <c r="B570" s="3"/>
      <c r="C570" s="3"/>
    </row>
    <row r="571" ht="15.75" customHeight="1">
      <c r="B571" s="3"/>
      <c r="C571" s="3"/>
    </row>
    <row r="572" ht="15.75" customHeight="1">
      <c r="B572" s="3"/>
      <c r="C572" s="3"/>
    </row>
    <row r="573" ht="15.75" customHeight="1">
      <c r="B573" s="3"/>
      <c r="C573" s="3"/>
    </row>
    <row r="574" ht="15.75" customHeight="1">
      <c r="B574" s="3"/>
      <c r="C574" s="3"/>
    </row>
    <row r="575" ht="15.75" customHeight="1">
      <c r="B575" s="3"/>
      <c r="C575" s="3"/>
    </row>
    <row r="576" ht="15.75" customHeight="1">
      <c r="B576" s="3"/>
      <c r="C576" s="3"/>
    </row>
    <row r="577" ht="15.75" customHeight="1">
      <c r="B577" s="3"/>
      <c r="C577" s="3"/>
    </row>
    <row r="578" ht="15.75" customHeight="1">
      <c r="B578" s="3"/>
      <c r="C578" s="3"/>
    </row>
    <row r="579" ht="15.75" customHeight="1">
      <c r="B579" s="3"/>
      <c r="C579" s="3"/>
    </row>
    <row r="580" ht="15.75" customHeight="1">
      <c r="B580" s="3"/>
      <c r="C580" s="3"/>
    </row>
    <row r="581" ht="15.75" customHeight="1">
      <c r="B581" s="3"/>
      <c r="C581" s="3"/>
    </row>
    <row r="582" ht="15.75" customHeight="1">
      <c r="B582" s="3"/>
      <c r="C582" s="3"/>
    </row>
    <row r="583" ht="15.75" customHeight="1">
      <c r="B583" s="3"/>
      <c r="C583" s="3"/>
    </row>
    <row r="584" ht="15.75" customHeight="1">
      <c r="B584" s="3"/>
      <c r="C584" s="3"/>
    </row>
    <row r="585" ht="15.75" customHeight="1">
      <c r="B585" s="3"/>
      <c r="C585" s="3"/>
    </row>
    <row r="586" ht="15.75" customHeight="1">
      <c r="B586" s="3"/>
      <c r="C586" s="3"/>
    </row>
    <row r="587" ht="15.75" customHeight="1">
      <c r="B587" s="3"/>
      <c r="C587" s="3"/>
    </row>
    <row r="588" ht="15.75" customHeight="1">
      <c r="B588" s="3"/>
      <c r="C588" s="3"/>
    </row>
    <row r="589" ht="15.75" customHeight="1">
      <c r="B589" s="3"/>
      <c r="C589" s="3"/>
    </row>
    <row r="590" ht="15.75" customHeight="1">
      <c r="B590" s="3"/>
      <c r="C590" s="3"/>
    </row>
    <row r="591" ht="15.75" customHeight="1">
      <c r="B591" s="3"/>
      <c r="C591" s="3"/>
    </row>
    <row r="592" ht="15.75" customHeight="1">
      <c r="B592" s="3"/>
      <c r="C592" s="3"/>
    </row>
    <row r="593" ht="15.75" customHeight="1">
      <c r="B593" s="3"/>
      <c r="C593" s="3"/>
    </row>
    <row r="594" ht="15.75" customHeight="1">
      <c r="B594" s="3"/>
      <c r="C594" s="3"/>
    </row>
    <row r="595" ht="15.75" customHeight="1">
      <c r="B595" s="3"/>
      <c r="C595" s="3"/>
    </row>
    <row r="596" ht="15.75" customHeight="1">
      <c r="B596" s="3"/>
      <c r="C596" s="3"/>
    </row>
    <row r="597" ht="15.75" customHeight="1">
      <c r="B597" s="3"/>
      <c r="C597" s="3"/>
    </row>
    <row r="598" ht="15.75" customHeight="1">
      <c r="B598" s="3"/>
      <c r="C598" s="3"/>
    </row>
    <row r="599" ht="15.75" customHeight="1">
      <c r="B599" s="3"/>
      <c r="C599" s="3"/>
    </row>
    <row r="600" ht="15.75" customHeight="1">
      <c r="B600" s="3"/>
      <c r="C600" s="3"/>
    </row>
    <row r="601" ht="15.75" customHeight="1">
      <c r="B601" s="3"/>
      <c r="C601" s="3"/>
    </row>
    <row r="602" ht="15.75" customHeight="1">
      <c r="B602" s="3"/>
      <c r="C602" s="3"/>
    </row>
    <row r="603" ht="15.75" customHeight="1">
      <c r="B603" s="3"/>
      <c r="C603" s="3"/>
    </row>
    <row r="604" ht="15.75" customHeight="1">
      <c r="B604" s="3"/>
      <c r="C604" s="3"/>
    </row>
    <row r="605" ht="15.75" customHeight="1">
      <c r="B605" s="3"/>
      <c r="C605" s="3"/>
    </row>
    <row r="606" ht="15.75" customHeight="1">
      <c r="B606" s="3"/>
      <c r="C606" s="3"/>
    </row>
    <row r="607" ht="15.75" customHeight="1">
      <c r="B607" s="3"/>
      <c r="C607" s="3"/>
    </row>
    <row r="608" ht="15.75" customHeight="1">
      <c r="B608" s="3"/>
      <c r="C608" s="3"/>
    </row>
    <row r="609" ht="15.75" customHeight="1">
      <c r="B609" s="3"/>
      <c r="C609" s="3"/>
    </row>
    <row r="610" ht="15.75" customHeight="1">
      <c r="B610" s="3"/>
      <c r="C610" s="3"/>
    </row>
    <row r="611" ht="15.75" customHeight="1">
      <c r="B611" s="3"/>
      <c r="C611" s="3"/>
    </row>
    <row r="612" ht="15.75" customHeight="1">
      <c r="B612" s="3"/>
      <c r="C612" s="3"/>
    </row>
    <row r="613" ht="15.75" customHeight="1">
      <c r="B613" s="3"/>
      <c r="C613" s="3"/>
    </row>
    <row r="614" ht="15.75" customHeight="1">
      <c r="B614" s="3"/>
      <c r="C614" s="3"/>
    </row>
    <row r="615" ht="15.75" customHeight="1">
      <c r="B615" s="3"/>
      <c r="C615" s="3"/>
    </row>
    <row r="616" ht="15.75" customHeight="1">
      <c r="B616" s="3"/>
      <c r="C616" s="3"/>
    </row>
    <row r="617" ht="15.75" customHeight="1">
      <c r="B617" s="3"/>
      <c r="C617" s="3"/>
    </row>
    <row r="618" ht="15.75" customHeight="1">
      <c r="B618" s="3"/>
      <c r="C618" s="3"/>
    </row>
    <row r="619" ht="15.75" customHeight="1">
      <c r="B619" s="3"/>
      <c r="C619" s="3"/>
    </row>
    <row r="620" ht="15.75" customHeight="1">
      <c r="B620" s="3"/>
      <c r="C620" s="3"/>
    </row>
    <row r="621" ht="15.75" customHeight="1">
      <c r="B621" s="3"/>
      <c r="C621" s="3"/>
    </row>
    <row r="622" ht="15.75" customHeight="1">
      <c r="B622" s="3"/>
      <c r="C622" s="3"/>
    </row>
    <row r="623" ht="15.75" customHeight="1">
      <c r="B623" s="3"/>
      <c r="C623" s="3"/>
    </row>
    <row r="624" ht="15.75" customHeight="1">
      <c r="B624" s="3"/>
      <c r="C624" s="3"/>
    </row>
    <row r="625" ht="15.75" customHeight="1">
      <c r="B625" s="3"/>
      <c r="C625" s="3"/>
    </row>
    <row r="626" ht="15.75" customHeight="1">
      <c r="B626" s="3"/>
      <c r="C626" s="3"/>
    </row>
    <row r="627" ht="15.75" customHeight="1">
      <c r="B627" s="3"/>
      <c r="C627" s="3"/>
    </row>
    <row r="628" ht="15.75" customHeight="1">
      <c r="B628" s="3"/>
      <c r="C628" s="3"/>
    </row>
    <row r="629" ht="15.75" customHeight="1">
      <c r="B629" s="3"/>
      <c r="C629" s="3"/>
    </row>
    <row r="630" ht="15.75" customHeight="1">
      <c r="B630" s="3"/>
      <c r="C630" s="3"/>
    </row>
    <row r="631" ht="15.75" customHeight="1">
      <c r="B631" s="3"/>
      <c r="C631" s="3"/>
    </row>
    <row r="632" ht="15.75" customHeight="1">
      <c r="B632" s="3"/>
      <c r="C632" s="3"/>
    </row>
    <row r="633" ht="15.75" customHeight="1">
      <c r="B633" s="3"/>
      <c r="C633" s="3"/>
    </row>
    <row r="634" ht="15.75" customHeight="1">
      <c r="B634" s="3"/>
      <c r="C634" s="3"/>
    </row>
    <row r="635" ht="15.75" customHeight="1">
      <c r="B635" s="3"/>
      <c r="C635" s="3"/>
    </row>
    <row r="636" ht="15.75" customHeight="1">
      <c r="B636" s="3"/>
      <c r="C636" s="3"/>
    </row>
    <row r="637" ht="15.75" customHeight="1">
      <c r="B637" s="3"/>
      <c r="C637" s="3"/>
    </row>
    <row r="638" ht="15.75" customHeight="1">
      <c r="B638" s="3"/>
      <c r="C638" s="3"/>
    </row>
    <row r="639" ht="15.75" customHeight="1">
      <c r="B639" s="3"/>
      <c r="C639" s="3"/>
    </row>
    <row r="640" ht="15.75" customHeight="1">
      <c r="B640" s="3"/>
      <c r="C640" s="3"/>
    </row>
    <row r="641" ht="15.75" customHeight="1">
      <c r="B641" s="3"/>
      <c r="C641" s="3"/>
    </row>
    <row r="642" ht="15.75" customHeight="1">
      <c r="B642" s="3"/>
      <c r="C642" s="3"/>
    </row>
    <row r="643" ht="15.75" customHeight="1">
      <c r="B643" s="3"/>
      <c r="C643" s="3"/>
    </row>
    <row r="644" ht="15.75" customHeight="1">
      <c r="B644" s="3"/>
      <c r="C644" s="3"/>
    </row>
    <row r="645" ht="15.75" customHeight="1">
      <c r="B645" s="3"/>
      <c r="C645" s="3"/>
    </row>
    <row r="646" ht="15.75" customHeight="1">
      <c r="B646" s="3"/>
      <c r="C646" s="3"/>
    </row>
    <row r="647" ht="15.75" customHeight="1">
      <c r="B647" s="3"/>
      <c r="C647" s="3"/>
    </row>
    <row r="648" ht="15.75" customHeight="1">
      <c r="B648" s="3"/>
      <c r="C648" s="3"/>
    </row>
    <row r="649" ht="15.75" customHeight="1">
      <c r="B649" s="3"/>
      <c r="C649" s="3"/>
    </row>
    <row r="650" ht="15.75" customHeight="1">
      <c r="B650" s="3"/>
      <c r="C650" s="3"/>
    </row>
    <row r="651" ht="15.75" customHeight="1">
      <c r="B651" s="3"/>
      <c r="C651" s="3"/>
    </row>
    <row r="652" ht="15.75" customHeight="1">
      <c r="B652" s="3"/>
      <c r="C652" s="3"/>
    </row>
    <row r="653" ht="15.75" customHeight="1">
      <c r="B653" s="3"/>
      <c r="C653" s="3"/>
    </row>
    <row r="654" ht="15.75" customHeight="1">
      <c r="B654" s="3"/>
      <c r="C654" s="3"/>
    </row>
    <row r="655" ht="15.75" customHeight="1">
      <c r="B655" s="3"/>
      <c r="C655" s="3"/>
    </row>
    <row r="656" ht="15.75" customHeight="1">
      <c r="B656" s="3"/>
      <c r="C656" s="3"/>
    </row>
    <row r="657" ht="15.75" customHeight="1">
      <c r="B657" s="3"/>
      <c r="C657" s="3"/>
    </row>
    <row r="658" ht="15.75" customHeight="1">
      <c r="B658" s="3"/>
      <c r="C658" s="3"/>
    </row>
    <row r="659" ht="15.75" customHeight="1">
      <c r="B659" s="3"/>
      <c r="C659" s="3"/>
    </row>
    <row r="660" ht="15.75" customHeight="1">
      <c r="B660" s="3"/>
      <c r="C660" s="3"/>
    </row>
    <row r="661" ht="15.75" customHeight="1">
      <c r="B661" s="3"/>
      <c r="C661" s="3"/>
    </row>
    <row r="662" ht="15.75" customHeight="1">
      <c r="B662" s="3"/>
      <c r="C662" s="3"/>
    </row>
    <row r="663" ht="15.75" customHeight="1">
      <c r="B663" s="3"/>
      <c r="C663" s="3"/>
    </row>
    <row r="664" ht="15.75" customHeight="1">
      <c r="B664" s="3"/>
      <c r="C664" s="3"/>
    </row>
    <row r="665" ht="15.75" customHeight="1">
      <c r="B665" s="3"/>
      <c r="C665" s="3"/>
    </row>
    <row r="666" ht="15.75" customHeight="1">
      <c r="B666" s="3"/>
      <c r="C666" s="3"/>
    </row>
    <row r="667" ht="15.75" customHeight="1">
      <c r="B667" s="3"/>
      <c r="C667" s="3"/>
    </row>
    <row r="668" ht="15.75" customHeight="1">
      <c r="B668" s="3"/>
      <c r="C668" s="3"/>
    </row>
    <row r="669" ht="15.75" customHeight="1">
      <c r="B669" s="3"/>
      <c r="C669" s="3"/>
    </row>
    <row r="670" ht="15.75" customHeight="1">
      <c r="B670" s="3"/>
      <c r="C670" s="3"/>
    </row>
    <row r="671" ht="15.75" customHeight="1">
      <c r="B671" s="3"/>
      <c r="C671" s="3"/>
    </row>
    <row r="672" ht="15.75" customHeight="1">
      <c r="B672" s="3"/>
      <c r="C672" s="3"/>
    </row>
    <row r="673" ht="15.75" customHeight="1">
      <c r="B673" s="3"/>
      <c r="C673" s="3"/>
    </row>
    <row r="674" ht="15.75" customHeight="1">
      <c r="B674" s="3"/>
      <c r="C674" s="3"/>
    </row>
    <row r="675" ht="15.75" customHeight="1">
      <c r="B675" s="3"/>
      <c r="C675" s="3"/>
    </row>
    <row r="676" ht="15.75" customHeight="1">
      <c r="B676" s="3"/>
      <c r="C676" s="3"/>
    </row>
    <row r="677" ht="15.75" customHeight="1">
      <c r="B677" s="3"/>
      <c r="C677" s="3"/>
    </row>
    <row r="678" ht="15.75" customHeight="1">
      <c r="B678" s="3"/>
      <c r="C678" s="3"/>
    </row>
    <row r="679" ht="15.75" customHeight="1">
      <c r="B679" s="3"/>
      <c r="C679" s="3"/>
    </row>
    <row r="680" ht="15.75" customHeight="1">
      <c r="B680" s="3"/>
      <c r="C680" s="3"/>
    </row>
    <row r="681" ht="15.75" customHeight="1">
      <c r="B681" s="3"/>
      <c r="C681" s="3"/>
    </row>
    <row r="682" ht="15.75" customHeight="1">
      <c r="B682" s="3"/>
      <c r="C682" s="3"/>
    </row>
    <row r="683" ht="15.75" customHeight="1">
      <c r="B683" s="3"/>
      <c r="C683" s="3"/>
    </row>
    <row r="684" ht="15.75" customHeight="1">
      <c r="B684" s="3"/>
      <c r="C684" s="3"/>
    </row>
    <row r="685" ht="15.75" customHeight="1">
      <c r="B685" s="3"/>
      <c r="C685" s="3"/>
    </row>
    <row r="686" ht="15.75" customHeight="1">
      <c r="B686" s="3"/>
      <c r="C686" s="3"/>
    </row>
    <row r="687" ht="15.75" customHeight="1">
      <c r="B687" s="3"/>
      <c r="C687" s="3"/>
    </row>
    <row r="688" ht="15.75" customHeight="1">
      <c r="B688" s="3"/>
      <c r="C688" s="3"/>
    </row>
    <row r="689" ht="15.75" customHeight="1">
      <c r="B689" s="3"/>
      <c r="C689" s="3"/>
    </row>
    <row r="690" ht="15.75" customHeight="1">
      <c r="B690" s="3"/>
      <c r="C690" s="3"/>
    </row>
    <row r="691" ht="15.75" customHeight="1">
      <c r="B691" s="3"/>
      <c r="C691" s="3"/>
    </row>
    <row r="692" ht="15.75" customHeight="1">
      <c r="B692" s="3"/>
      <c r="C692" s="3"/>
    </row>
    <row r="693" ht="15.75" customHeight="1">
      <c r="B693" s="3"/>
      <c r="C693" s="3"/>
    </row>
    <row r="694" ht="15.75" customHeight="1">
      <c r="B694" s="3"/>
      <c r="C694" s="3"/>
    </row>
    <row r="695" ht="15.75" customHeight="1">
      <c r="B695" s="3"/>
      <c r="C695" s="3"/>
    </row>
    <row r="696" ht="15.75" customHeight="1">
      <c r="B696" s="3"/>
      <c r="C696" s="3"/>
    </row>
    <row r="697" ht="15.75" customHeight="1">
      <c r="B697" s="3"/>
      <c r="C697" s="3"/>
    </row>
    <row r="698" ht="15.75" customHeight="1">
      <c r="B698" s="3"/>
      <c r="C698" s="3"/>
    </row>
    <row r="699" ht="15.75" customHeight="1">
      <c r="B699" s="3"/>
      <c r="C699" s="3"/>
    </row>
    <row r="700" ht="15.75" customHeight="1">
      <c r="B700" s="3"/>
      <c r="C700" s="3"/>
    </row>
    <row r="701" ht="15.75" customHeight="1">
      <c r="B701" s="3"/>
      <c r="C701" s="3"/>
    </row>
    <row r="702" ht="15.75" customHeight="1">
      <c r="B702" s="3"/>
      <c r="C702" s="3"/>
    </row>
    <row r="703" ht="15.75" customHeight="1">
      <c r="B703" s="3"/>
      <c r="C703" s="3"/>
    </row>
    <row r="704" ht="15.75" customHeight="1">
      <c r="B704" s="3"/>
      <c r="C704" s="3"/>
    </row>
    <row r="705" ht="15.75" customHeight="1">
      <c r="B705" s="3"/>
      <c r="C705" s="3"/>
    </row>
    <row r="706" ht="15.75" customHeight="1">
      <c r="B706" s="3"/>
      <c r="C706" s="3"/>
    </row>
    <row r="707" ht="15.75" customHeight="1">
      <c r="B707" s="3"/>
      <c r="C707" s="3"/>
    </row>
    <row r="708" ht="15.75" customHeight="1">
      <c r="B708" s="3"/>
      <c r="C708" s="3"/>
    </row>
    <row r="709" ht="15.75" customHeight="1">
      <c r="B709" s="3"/>
      <c r="C709" s="3"/>
    </row>
    <row r="710" ht="15.75" customHeight="1">
      <c r="B710" s="3"/>
      <c r="C710" s="3"/>
    </row>
    <row r="711" ht="15.75" customHeight="1">
      <c r="B711" s="3"/>
      <c r="C711" s="3"/>
    </row>
    <row r="712" ht="15.75" customHeight="1">
      <c r="B712" s="3"/>
      <c r="C712" s="3"/>
    </row>
    <row r="713" ht="15.75" customHeight="1">
      <c r="B713" s="3"/>
      <c r="C713" s="3"/>
    </row>
    <row r="714" ht="15.75" customHeight="1">
      <c r="B714" s="3"/>
      <c r="C714" s="3"/>
    </row>
    <row r="715" ht="15.75" customHeight="1">
      <c r="B715" s="3"/>
      <c r="C715" s="3"/>
    </row>
    <row r="716" ht="15.75" customHeight="1">
      <c r="B716" s="3"/>
      <c r="C716" s="3"/>
    </row>
    <row r="717" ht="15.75" customHeight="1">
      <c r="B717" s="3"/>
      <c r="C717" s="3"/>
    </row>
    <row r="718" ht="15.75" customHeight="1">
      <c r="B718" s="3"/>
      <c r="C718" s="3"/>
    </row>
    <row r="719" ht="15.75" customHeight="1">
      <c r="B719" s="3"/>
      <c r="C719" s="3"/>
    </row>
    <row r="720" ht="15.75" customHeight="1">
      <c r="B720" s="3"/>
      <c r="C720" s="3"/>
    </row>
    <row r="721" ht="15.75" customHeight="1">
      <c r="B721" s="3"/>
      <c r="C721" s="3"/>
    </row>
    <row r="722" ht="15.75" customHeight="1">
      <c r="B722" s="3"/>
      <c r="C722" s="3"/>
    </row>
    <row r="723" ht="15.75" customHeight="1">
      <c r="B723" s="3"/>
      <c r="C723" s="3"/>
    </row>
    <row r="724" ht="15.75" customHeight="1">
      <c r="B724" s="3"/>
      <c r="C724" s="3"/>
    </row>
    <row r="725" ht="15.75" customHeight="1">
      <c r="B725" s="3"/>
      <c r="C725" s="3"/>
    </row>
    <row r="726" ht="15.75" customHeight="1">
      <c r="B726" s="3"/>
      <c r="C726" s="3"/>
    </row>
    <row r="727" ht="15.75" customHeight="1">
      <c r="B727" s="3"/>
      <c r="C727" s="3"/>
    </row>
    <row r="728" ht="15.75" customHeight="1">
      <c r="B728" s="3"/>
      <c r="C728" s="3"/>
    </row>
    <row r="729" ht="15.75" customHeight="1">
      <c r="B729" s="3"/>
      <c r="C729" s="3"/>
    </row>
    <row r="730" ht="15.75" customHeight="1">
      <c r="B730" s="3"/>
      <c r="C730" s="3"/>
    </row>
    <row r="731" ht="15.75" customHeight="1">
      <c r="B731" s="3"/>
      <c r="C731" s="3"/>
    </row>
    <row r="732" ht="15.75" customHeight="1">
      <c r="B732" s="3"/>
      <c r="C732" s="3"/>
    </row>
    <row r="733" ht="15.75" customHeight="1">
      <c r="B733" s="3"/>
      <c r="C733" s="3"/>
    </row>
    <row r="734" ht="15.75" customHeight="1">
      <c r="B734" s="3"/>
      <c r="C734" s="3"/>
    </row>
    <row r="735" ht="15.75" customHeight="1">
      <c r="B735" s="3"/>
      <c r="C735" s="3"/>
    </row>
    <row r="736" ht="15.75" customHeight="1">
      <c r="B736" s="3"/>
      <c r="C736" s="3"/>
    </row>
    <row r="737" ht="15.75" customHeight="1">
      <c r="B737" s="3"/>
      <c r="C737" s="3"/>
    </row>
    <row r="738" ht="15.75" customHeight="1">
      <c r="B738" s="3"/>
      <c r="C738" s="3"/>
    </row>
    <row r="739" ht="15.75" customHeight="1">
      <c r="B739" s="3"/>
      <c r="C739" s="3"/>
    </row>
    <row r="740" ht="15.75" customHeight="1">
      <c r="B740" s="3"/>
      <c r="C740" s="3"/>
    </row>
    <row r="741" ht="15.75" customHeight="1">
      <c r="B741" s="3"/>
      <c r="C741" s="3"/>
    </row>
    <row r="742" ht="15.75" customHeight="1">
      <c r="B742" s="3"/>
      <c r="C742" s="3"/>
    </row>
    <row r="743" ht="15.75" customHeight="1">
      <c r="B743" s="3"/>
      <c r="C743" s="3"/>
    </row>
    <row r="744" ht="15.75" customHeight="1">
      <c r="B744" s="3"/>
      <c r="C744" s="3"/>
    </row>
    <row r="745" ht="15.75" customHeight="1">
      <c r="B745" s="3"/>
      <c r="C745" s="3"/>
    </row>
    <row r="746" ht="15.75" customHeight="1">
      <c r="B746" s="3"/>
      <c r="C746" s="3"/>
    </row>
    <row r="747" ht="15.75" customHeight="1">
      <c r="B747" s="3"/>
      <c r="C747" s="3"/>
    </row>
    <row r="748" ht="15.75" customHeight="1">
      <c r="B748" s="3"/>
      <c r="C748" s="3"/>
    </row>
    <row r="749" ht="15.75" customHeight="1">
      <c r="B749" s="3"/>
      <c r="C749" s="3"/>
    </row>
    <row r="750" ht="15.75" customHeight="1">
      <c r="B750" s="3"/>
      <c r="C750" s="3"/>
    </row>
    <row r="751" ht="15.75" customHeight="1">
      <c r="B751" s="3"/>
      <c r="C751" s="3"/>
    </row>
    <row r="752" ht="15.75" customHeight="1">
      <c r="B752" s="3"/>
      <c r="C752" s="3"/>
    </row>
    <row r="753" ht="15.75" customHeight="1">
      <c r="B753" s="3"/>
      <c r="C753" s="3"/>
    </row>
    <row r="754" ht="15.75" customHeight="1">
      <c r="B754" s="3"/>
      <c r="C754" s="3"/>
    </row>
    <row r="755" ht="15.75" customHeight="1">
      <c r="B755" s="3"/>
      <c r="C755" s="3"/>
    </row>
    <row r="756" ht="15.75" customHeight="1">
      <c r="B756" s="3"/>
      <c r="C756" s="3"/>
    </row>
    <row r="757" ht="15.75" customHeight="1">
      <c r="B757" s="3"/>
      <c r="C757" s="3"/>
    </row>
    <row r="758" ht="15.75" customHeight="1">
      <c r="B758" s="3"/>
      <c r="C758" s="3"/>
    </row>
    <row r="759" ht="15.75" customHeight="1">
      <c r="B759" s="3"/>
      <c r="C759" s="3"/>
    </row>
    <row r="760" ht="15.75" customHeight="1">
      <c r="B760" s="3"/>
      <c r="C760" s="3"/>
    </row>
    <row r="761" ht="15.75" customHeight="1">
      <c r="B761" s="3"/>
      <c r="C761" s="3"/>
    </row>
    <row r="762" ht="15.75" customHeight="1">
      <c r="B762" s="3"/>
      <c r="C762" s="3"/>
    </row>
    <row r="763" ht="15.75" customHeight="1">
      <c r="B763" s="3"/>
      <c r="C763" s="3"/>
    </row>
    <row r="764" ht="15.75" customHeight="1">
      <c r="B764" s="3"/>
      <c r="C764" s="3"/>
    </row>
    <row r="765" ht="15.75" customHeight="1">
      <c r="B765" s="3"/>
      <c r="C765" s="3"/>
    </row>
    <row r="766" ht="15.75" customHeight="1">
      <c r="B766" s="3"/>
      <c r="C766" s="3"/>
    </row>
    <row r="767" ht="15.75" customHeight="1">
      <c r="B767" s="3"/>
      <c r="C767" s="3"/>
    </row>
    <row r="768" ht="15.75" customHeight="1">
      <c r="B768" s="3"/>
      <c r="C768" s="3"/>
    </row>
    <row r="769" ht="15.75" customHeight="1">
      <c r="B769" s="3"/>
      <c r="C769" s="3"/>
    </row>
    <row r="770" ht="15.75" customHeight="1">
      <c r="B770" s="3"/>
      <c r="C770" s="3"/>
    </row>
    <row r="771" ht="15.75" customHeight="1">
      <c r="B771" s="3"/>
      <c r="C771" s="3"/>
    </row>
    <row r="772" ht="15.75" customHeight="1">
      <c r="B772" s="3"/>
      <c r="C772" s="3"/>
    </row>
    <row r="773" ht="15.75" customHeight="1">
      <c r="B773" s="3"/>
      <c r="C773" s="3"/>
    </row>
    <row r="774" ht="15.75" customHeight="1">
      <c r="B774" s="3"/>
      <c r="C774" s="3"/>
    </row>
    <row r="775" ht="15.75" customHeight="1">
      <c r="B775" s="3"/>
      <c r="C775" s="3"/>
    </row>
    <row r="776" ht="15.75" customHeight="1">
      <c r="B776" s="3"/>
      <c r="C776" s="3"/>
    </row>
    <row r="777" ht="15.75" customHeight="1">
      <c r="B777" s="3"/>
      <c r="C777" s="3"/>
    </row>
    <row r="778" ht="15.75" customHeight="1">
      <c r="B778" s="3"/>
      <c r="C778" s="3"/>
    </row>
    <row r="779" ht="15.75" customHeight="1">
      <c r="B779" s="3"/>
      <c r="C779" s="3"/>
    </row>
    <row r="780" ht="15.75" customHeight="1">
      <c r="B780" s="3"/>
      <c r="C780" s="3"/>
    </row>
    <row r="781" ht="15.75" customHeight="1">
      <c r="B781" s="3"/>
      <c r="C781" s="3"/>
    </row>
    <row r="782" ht="15.75" customHeight="1">
      <c r="B782" s="3"/>
      <c r="C782" s="3"/>
    </row>
    <row r="783" ht="15.75" customHeight="1">
      <c r="B783" s="3"/>
      <c r="C783" s="3"/>
    </row>
    <row r="784" ht="15.75" customHeight="1">
      <c r="B784" s="3"/>
      <c r="C784" s="3"/>
    </row>
    <row r="785" ht="15.75" customHeight="1">
      <c r="B785" s="3"/>
      <c r="C785" s="3"/>
    </row>
    <row r="786" ht="15.75" customHeight="1">
      <c r="B786" s="3"/>
      <c r="C786" s="3"/>
    </row>
    <row r="787" ht="15.75" customHeight="1">
      <c r="B787" s="3"/>
      <c r="C787" s="3"/>
    </row>
    <row r="788" ht="15.75" customHeight="1">
      <c r="B788" s="3"/>
      <c r="C788" s="3"/>
    </row>
    <row r="789" ht="15.75" customHeight="1">
      <c r="B789" s="3"/>
      <c r="C789" s="3"/>
    </row>
    <row r="790" ht="15.75" customHeight="1">
      <c r="B790" s="3"/>
      <c r="C790" s="3"/>
    </row>
    <row r="791" ht="15.75" customHeight="1">
      <c r="B791" s="3"/>
      <c r="C791" s="3"/>
    </row>
    <row r="792" ht="15.75" customHeight="1">
      <c r="B792" s="3"/>
      <c r="C792" s="3"/>
    </row>
    <row r="793" ht="15.75" customHeight="1">
      <c r="B793" s="3"/>
      <c r="C793" s="3"/>
    </row>
    <row r="794" ht="15.75" customHeight="1">
      <c r="B794" s="3"/>
      <c r="C794" s="3"/>
    </row>
    <row r="795" ht="15.75" customHeight="1">
      <c r="B795" s="3"/>
      <c r="C795" s="3"/>
    </row>
    <row r="796" ht="15.75" customHeight="1">
      <c r="B796" s="3"/>
      <c r="C796" s="3"/>
    </row>
    <row r="797" ht="15.75" customHeight="1">
      <c r="B797" s="3"/>
      <c r="C797" s="3"/>
    </row>
    <row r="798" ht="15.75" customHeight="1">
      <c r="B798" s="3"/>
      <c r="C798" s="3"/>
    </row>
    <row r="799" ht="15.75" customHeight="1">
      <c r="B799" s="3"/>
      <c r="C799" s="3"/>
    </row>
    <row r="800" ht="15.75" customHeight="1">
      <c r="B800" s="3"/>
      <c r="C800" s="3"/>
    </row>
    <row r="801" ht="15.75" customHeight="1">
      <c r="B801" s="3"/>
      <c r="C801" s="3"/>
    </row>
    <row r="802" ht="15.75" customHeight="1">
      <c r="B802" s="3"/>
      <c r="C802" s="3"/>
    </row>
    <row r="803" ht="15.75" customHeight="1">
      <c r="B803" s="3"/>
      <c r="C803" s="3"/>
    </row>
    <row r="804" ht="15.75" customHeight="1">
      <c r="B804" s="3"/>
      <c r="C804" s="3"/>
    </row>
    <row r="805" ht="15.75" customHeight="1">
      <c r="B805" s="3"/>
      <c r="C805" s="3"/>
    </row>
    <row r="806" ht="15.75" customHeight="1">
      <c r="B806" s="3"/>
      <c r="C806" s="3"/>
    </row>
    <row r="807" ht="15.75" customHeight="1">
      <c r="B807" s="3"/>
      <c r="C807" s="3"/>
    </row>
    <row r="808" ht="15.75" customHeight="1">
      <c r="B808" s="3"/>
      <c r="C808" s="3"/>
    </row>
    <row r="809" ht="15.75" customHeight="1">
      <c r="B809" s="3"/>
      <c r="C809" s="3"/>
    </row>
    <row r="810" ht="15.75" customHeight="1">
      <c r="B810" s="3"/>
      <c r="C810" s="3"/>
    </row>
    <row r="811" ht="15.75" customHeight="1">
      <c r="B811" s="3"/>
      <c r="C811" s="3"/>
    </row>
    <row r="812" ht="15.75" customHeight="1">
      <c r="B812" s="3"/>
      <c r="C812" s="3"/>
    </row>
    <row r="813" ht="15.75" customHeight="1">
      <c r="B813" s="3"/>
      <c r="C813" s="3"/>
    </row>
    <row r="814" ht="15.75" customHeight="1">
      <c r="B814" s="3"/>
      <c r="C814" s="3"/>
    </row>
    <row r="815" ht="15.75" customHeight="1">
      <c r="B815" s="3"/>
      <c r="C815" s="3"/>
    </row>
    <row r="816" ht="15.75" customHeight="1">
      <c r="B816" s="3"/>
      <c r="C816" s="3"/>
    </row>
    <row r="817" ht="15.75" customHeight="1">
      <c r="B817" s="3"/>
      <c r="C817" s="3"/>
    </row>
    <row r="818" ht="15.75" customHeight="1">
      <c r="B818" s="3"/>
      <c r="C818" s="3"/>
    </row>
    <row r="819" ht="15.75" customHeight="1">
      <c r="B819" s="3"/>
      <c r="C819" s="3"/>
    </row>
    <row r="820" ht="15.75" customHeight="1">
      <c r="B820" s="3"/>
      <c r="C820" s="3"/>
    </row>
    <row r="821" ht="15.75" customHeight="1">
      <c r="B821" s="3"/>
      <c r="C821" s="3"/>
    </row>
    <row r="822" ht="15.75" customHeight="1">
      <c r="B822" s="3"/>
      <c r="C822" s="3"/>
    </row>
    <row r="823" ht="15.75" customHeight="1">
      <c r="B823" s="3"/>
      <c r="C823" s="3"/>
    </row>
    <row r="824" ht="15.75" customHeight="1">
      <c r="B824" s="3"/>
      <c r="C824" s="3"/>
    </row>
    <row r="825" ht="15.75" customHeight="1">
      <c r="B825" s="3"/>
      <c r="C825" s="3"/>
    </row>
    <row r="826" ht="15.75" customHeight="1">
      <c r="B826" s="3"/>
      <c r="C826" s="3"/>
    </row>
    <row r="827" ht="15.75" customHeight="1">
      <c r="B827" s="3"/>
      <c r="C827" s="3"/>
    </row>
    <row r="828" ht="15.75" customHeight="1">
      <c r="B828" s="3"/>
      <c r="C828" s="3"/>
    </row>
    <row r="829" ht="15.75" customHeight="1">
      <c r="B829" s="3"/>
      <c r="C829" s="3"/>
    </row>
    <row r="830" ht="15.75" customHeight="1">
      <c r="B830" s="3"/>
      <c r="C830" s="3"/>
    </row>
    <row r="831" ht="15.75" customHeight="1">
      <c r="B831" s="3"/>
      <c r="C831" s="3"/>
    </row>
    <row r="832" ht="15.75" customHeight="1">
      <c r="B832" s="3"/>
      <c r="C832" s="3"/>
    </row>
    <row r="833" ht="15.75" customHeight="1">
      <c r="B833" s="3"/>
      <c r="C833" s="3"/>
    </row>
    <row r="834" ht="15.75" customHeight="1">
      <c r="B834" s="3"/>
      <c r="C834" s="3"/>
    </row>
    <row r="835" ht="15.75" customHeight="1">
      <c r="B835" s="3"/>
      <c r="C835" s="3"/>
    </row>
    <row r="836" ht="15.75" customHeight="1">
      <c r="B836" s="3"/>
      <c r="C836" s="3"/>
    </row>
    <row r="837" ht="15.75" customHeight="1">
      <c r="B837" s="3"/>
      <c r="C837" s="3"/>
    </row>
    <row r="838" ht="15.75" customHeight="1">
      <c r="B838" s="3"/>
      <c r="C838" s="3"/>
    </row>
    <row r="839" ht="15.75" customHeight="1">
      <c r="B839" s="3"/>
      <c r="C839" s="3"/>
    </row>
    <row r="840" ht="15.75" customHeight="1">
      <c r="B840" s="3"/>
      <c r="C840" s="3"/>
    </row>
    <row r="841" ht="15.75" customHeight="1">
      <c r="B841" s="3"/>
      <c r="C841" s="3"/>
    </row>
    <row r="842" ht="15.75" customHeight="1">
      <c r="B842" s="3"/>
      <c r="C842" s="3"/>
    </row>
    <row r="843" ht="15.75" customHeight="1">
      <c r="B843" s="3"/>
      <c r="C843" s="3"/>
    </row>
    <row r="844" ht="15.75" customHeight="1">
      <c r="B844" s="3"/>
      <c r="C844" s="3"/>
    </row>
    <row r="845" ht="15.75" customHeight="1">
      <c r="B845" s="3"/>
      <c r="C845" s="3"/>
    </row>
    <row r="846" ht="15.75" customHeight="1">
      <c r="B846" s="3"/>
      <c r="C846" s="3"/>
    </row>
    <row r="847" ht="15.75" customHeight="1">
      <c r="B847" s="3"/>
      <c r="C847" s="3"/>
    </row>
    <row r="848" ht="15.75" customHeight="1">
      <c r="B848" s="3"/>
      <c r="C848" s="3"/>
    </row>
    <row r="849" ht="15.75" customHeight="1">
      <c r="B849" s="3"/>
      <c r="C849" s="3"/>
    </row>
    <row r="850" ht="15.75" customHeight="1">
      <c r="B850" s="3"/>
      <c r="C850" s="3"/>
    </row>
    <row r="851" ht="15.75" customHeight="1">
      <c r="B851" s="3"/>
      <c r="C851" s="3"/>
    </row>
    <row r="852" ht="15.75" customHeight="1">
      <c r="B852" s="3"/>
      <c r="C852" s="3"/>
    </row>
    <row r="853" ht="15.75" customHeight="1">
      <c r="B853" s="3"/>
      <c r="C853" s="3"/>
    </row>
    <row r="854" ht="15.75" customHeight="1">
      <c r="B854" s="3"/>
      <c r="C854" s="3"/>
    </row>
    <row r="855" ht="15.75" customHeight="1">
      <c r="B855" s="3"/>
      <c r="C855" s="3"/>
    </row>
    <row r="856" ht="15.75" customHeight="1">
      <c r="B856" s="3"/>
      <c r="C856" s="3"/>
    </row>
    <row r="857" ht="15.75" customHeight="1">
      <c r="B857" s="3"/>
      <c r="C857" s="3"/>
    </row>
    <row r="858" ht="15.75" customHeight="1">
      <c r="B858" s="3"/>
      <c r="C858" s="3"/>
    </row>
    <row r="859" ht="15.75" customHeight="1">
      <c r="B859" s="3"/>
      <c r="C859" s="3"/>
    </row>
    <row r="860" ht="15.75" customHeight="1">
      <c r="B860" s="3"/>
      <c r="C860" s="3"/>
    </row>
    <row r="861" ht="15.75" customHeight="1">
      <c r="B861" s="3"/>
      <c r="C861" s="3"/>
    </row>
    <row r="862" ht="15.75" customHeight="1">
      <c r="B862" s="3"/>
      <c r="C862" s="3"/>
    </row>
    <row r="863" ht="15.75" customHeight="1">
      <c r="B863" s="3"/>
      <c r="C863" s="3"/>
    </row>
    <row r="864" ht="15.75" customHeight="1">
      <c r="B864" s="3"/>
      <c r="C864" s="3"/>
    </row>
    <row r="865" ht="15.75" customHeight="1">
      <c r="B865" s="3"/>
      <c r="C865" s="3"/>
    </row>
    <row r="866" ht="15.75" customHeight="1">
      <c r="B866" s="3"/>
      <c r="C866" s="3"/>
    </row>
    <row r="867" ht="15.75" customHeight="1">
      <c r="B867" s="3"/>
      <c r="C867" s="3"/>
    </row>
    <row r="868" ht="15.75" customHeight="1">
      <c r="B868" s="3"/>
      <c r="C868" s="3"/>
    </row>
    <row r="869" ht="15.75" customHeight="1">
      <c r="B869" s="3"/>
      <c r="C869" s="3"/>
    </row>
    <row r="870" ht="15.75" customHeight="1">
      <c r="B870" s="3"/>
      <c r="C870" s="3"/>
    </row>
    <row r="871" ht="15.75" customHeight="1">
      <c r="B871" s="3"/>
      <c r="C871" s="3"/>
    </row>
    <row r="872" ht="15.75" customHeight="1">
      <c r="B872" s="3"/>
      <c r="C872" s="3"/>
    </row>
    <row r="873" ht="15.75" customHeight="1">
      <c r="B873" s="3"/>
      <c r="C873" s="3"/>
    </row>
    <row r="874" ht="15.75" customHeight="1">
      <c r="B874" s="3"/>
      <c r="C874" s="3"/>
    </row>
    <row r="875" ht="15.75" customHeight="1">
      <c r="B875" s="3"/>
      <c r="C875" s="3"/>
    </row>
    <row r="876" ht="15.75" customHeight="1">
      <c r="B876" s="3"/>
      <c r="C876" s="3"/>
    </row>
    <row r="877" ht="15.75" customHeight="1">
      <c r="B877" s="3"/>
      <c r="C877" s="3"/>
    </row>
    <row r="878" ht="15.75" customHeight="1">
      <c r="B878" s="3"/>
      <c r="C878" s="3"/>
    </row>
    <row r="879" ht="15.75" customHeight="1">
      <c r="B879" s="3"/>
      <c r="C879" s="3"/>
    </row>
    <row r="880" ht="15.75" customHeight="1">
      <c r="B880" s="3"/>
      <c r="C880" s="3"/>
    </row>
    <row r="881" ht="15.75" customHeight="1">
      <c r="B881" s="3"/>
      <c r="C881" s="3"/>
    </row>
    <row r="882" ht="15.75" customHeight="1">
      <c r="B882" s="3"/>
      <c r="C882" s="3"/>
    </row>
    <row r="883" ht="15.75" customHeight="1">
      <c r="B883" s="3"/>
      <c r="C883" s="3"/>
    </row>
    <row r="884" ht="15.75" customHeight="1">
      <c r="B884" s="3"/>
      <c r="C884" s="3"/>
    </row>
    <row r="885" ht="15.75" customHeight="1">
      <c r="B885" s="3"/>
      <c r="C885" s="3"/>
    </row>
    <row r="886" ht="15.75" customHeight="1">
      <c r="B886" s="3"/>
      <c r="C886" s="3"/>
    </row>
    <row r="887" ht="15.75" customHeight="1">
      <c r="B887" s="3"/>
      <c r="C887" s="3"/>
    </row>
    <row r="888" ht="15.75" customHeight="1">
      <c r="B888" s="3"/>
      <c r="C888" s="3"/>
    </row>
    <row r="889" ht="15.75" customHeight="1">
      <c r="B889" s="3"/>
      <c r="C889" s="3"/>
    </row>
    <row r="890" ht="15.75" customHeight="1">
      <c r="B890" s="3"/>
      <c r="C890" s="3"/>
    </row>
    <row r="891" ht="15.75" customHeight="1">
      <c r="B891" s="3"/>
      <c r="C891" s="3"/>
    </row>
    <row r="892" ht="15.75" customHeight="1">
      <c r="B892" s="3"/>
      <c r="C892" s="3"/>
    </row>
    <row r="893" ht="15.75" customHeight="1">
      <c r="B893" s="3"/>
      <c r="C893" s="3"/>
    </row>
    <row r="894" ht="15.75" customHeight="1">
      <c r="B894" s="3"/>
      <c r="C894" s="3"/>
    </row>
    <row r="895" ht="15.75" customHeight="1">
      <c r="B895" s="3"/>
      <c r="C895" s="3"/>
    </row>
    <row r="896" ht="15.75" customHeight="1">
      <c r="B896" s="3"/>
      <c r="C896" s="3"/>
    </row>
    <row r="897" ht="15.75" customHeight="1">
      <c r="B897" s="3"/>
      <c r="C897" s="3"/>
    </row>
    <row r="898" ht="15.75" customHeight="1">
      <c r="B898" s="3"/>
      <c r="C898" s="3"/>
    </row>
    <row r="899" ht="15.75" customHeight="1">
      <c r="B899" s="3"/>
      <c r="C899" s="3"/>
    </row>
    <row r="900" ht="15.75" customHeight="1">
      <c r="B900" s="3"/>
      <c r="C900" s="3"/>
    </row>
    <row r="901" ht="15.75" customHeight="1">
      <c r="B901" s="3"/>
      <c r="C901" s="3"/>
    </row>
    <row r="902" ht="15.75" customHeight="1">
      <c r="B902" s="3"/>
      <c r="C902" s="3"/>
    </row>
    <row r="903" ht="15.75" customHeight="1">
      <c r="B903" s="3"/>
      <c r="C903" s="3"/>
    </row>
    <row r="904" ht="15.75" customHeight="1">
      <c r="B904" s="3"/>
      <c r="C904" s="3"/>
    </row>
    <row r="905" ht="15.75" customHeight="1">
      <c r="B905" s="3"/>
      <c r="C905" s="3"/>
    </row>
    <row r="906" ht="15.75" customHeight="1">
      <c r="B906" s="3"/>
      <c r="C906" s="3"/>
    </row>
    <row r="907" ht="15.75" customHeight="1">
      <c r="B907" s="3"/>
      <c r="C907" s="3"/>
    </row>
    <row r="908" ht="15.75" customHeight="1">
      <c r="B908" s="3"/>
      <c r="C908" s="3"/>
    </row>
    <row r="909" ht="15.75" customHeight="1">
      <c r="B909" s="3"/>
      <c r="C909" s="3"/>
    </row>
    <row r="910" ht="15.75" customHeight="1">
      <c r="B910" s="3"/>
      <c r="C910" s="3"/>
    </row>
    <row r="911" ht="15.75" customHeight="1">
      <c r="B911" s="3"/>
      <c r="C911" s="3"/>
    </row>
    <row r="912" ht="15.75" customHeight="1">
      <c r="B912" s="3"/>
      <c r="C912" s="3"/>
    </row>
    <row r="913" ht="15.75" customHeight="1">
      <c r="B913" s="3"/>
      <c r="C913" s="3"/>
    </row>
    <row r="914" ht="15.75" customHeight="1">
      <c r="B914" s="3"/>
      <c r="C914" s="3"/>
    </row>
    <row r="915" ht="15.75" customHeight="1">
      <c r="B915" s="3"/>
      <c r="C915" s="3"/>
    </row>
    <row r="916" ht="15.75" customHeight="1">
      <c r="B916" s="3"/>
      <c r="C916" s="3"/>
    </row>
    <row r="917" ht="15.75" customHeight="1">
      <c r="B917" s="3"/>
      <c r="C917" s="3"/>
    </row>
    <row r="918" ht="15.75" customHeight="1">
      <c r="B918" s="3"/>
      <c r="C918" s="3"/>
    </row>
    <row r="919" ht="15.75" customHeight="1">
      <c r="B919" s="3"/>
      <c r="C919" s="3"/>
    </row>
    <row r="920" ht="15.75" customHeight="1">
      <c r="B920" s="3"/>
      <c r="C920" s="3"/>
    </row>
    <row r="921" ht="15.75" customHeight="1">
      <c r="B921" s="3"/>
      <c r="C921" s="3"/>
    </row>
    <row r="922" ht="15.75" customHeight="1">
      <c r="B922" s="3"/>
      <c r="C922" s="3"/>
    </row>
    <row r="923" ht="15.75" customHeight="1">
      <c r="B923" s="3"/>
      <c r="C923" s="3"/>
    </row>
    <row r="924" ht="15.75" customHeight="1">
      <c r="B924" s="3"/>
      <c r="C924" s="3"/>
    </row>
    <row r="925" ht="15.75" customHeight="1">
      <c r="B925" s="3"/>
      <c r="C925" s="3"/>
    </row>
    <row r="926" ht="15.75" customHeight="1">
      <c r="B926" s="3"/>
      <c r="C926" s="3"/>
    </row>
    <row r="927" ht="15.75" customHeight="1">
      <c r="B927" s="3"/>
      <c r="C927" s="3"/>
    </row>
    <row r="928" ht="15.75" customHeight="1">
      <c r="B928" s="3"/>
      <c r="C928" s="3"/>
    </row>
    <row r="929" ht="15.75" customHeight="1">
      <c r="B929" s="3"/>
      <c r="C929" s="3"/>
    </row>
    <row r="930" ht="15.75" customHeight="1">
      <c r="B930" s="3"/>
      <c r="C930" s="3"/>
    </row>
    <row r="931" ht="15.75" customHeight="1">
      <c r="B931" s="3"/>
      <c r="C931" s="3"/>
    </row>
    <row r="932" ht="15.75" customHeight="1">
      <c r="B932" s="3"/>
      <c r="C932" s="3"/>
    </row>
    <row r="933" ht="15.75" customHeight="1">
      <c r="B933" s="3"/>
      <c r="C933" s="3"/>
    </row>
    <row r="934" ht="15.75" customHeight="1">
      <c r="B934" s="3"/>
      <c r="C934" s="3"/>
    </row>
    <row r="935" ht="15.75" customHeight="1">
      <c r="B935" s="3"/>
      <c r="C935" s="3"/>
    </row>
    <row r="936" ht="15.75" customHeight="1">
      <c r="B936" s="3"/>
      <c r="C936" s="3"/>
    </row>
    <row r="937" ht="15.75" customHeight="1">
      <c r="B937" s="3"/>
      <c r="C937" s="3"/>
    </row>
    <row r="938" ht="15.75" customHeight="1">
      <c r="B938" s="3"/>
      <c r="C938" s="3"/>
    </row>
    <row r="939" ht="15.75" customHeight="1">
      <c r="B939" s="3"/>
      <c r="C939" s="3"/>
    </row>
    <row r="940" ht="15.75" customHeight="1">
      <c r="B940" s="3"/>
      <c r="C940" s="3"/>
    </row>
    <row r="941" ht="15.75" customHeight="1">
      <c r="B941" s="3"/>
      <c r="C941" s="3"/>
    </row>
    <row r="942" ht="15.75" customHeight="1">
      <c r="B942" s="3"/>
      <c r="C942" s="3"/>
    </row>
    <row r="943" ht="15.75" customHeight="1">
      <c r="B943" s="3"/>
      <c r="C943" s="3"/>
    </row>
    <row r="944" ht="15.75" customHeight="1">
      <c r="B944" s="3"/>
      <c r="C944" s="3"/>
    </row>
    <row r="945" ht="15.75" customHeight="1">
      <c r="B945" s="3"/>
      <c r="C945" s="3"/>
    </row>
    <row r="946" ht="15.75" customHeight="1">
      <c r="B946" s="3"/>
      <c r="C946" s="3"/>
    </row>
    <row r="947" ht="15.75" customHeight="1">
      <c r="B947" s="3"/>
      <c r="C947" s="3"/>
    </row>
    <row r="948" ht="15.75" customHeight="1">
      <c r="B948" s="3"/>
      <c r="C948" s="3"/>
    </row>
    <row r="949" ht="15.75" customHeight="1">
      <c r="B949" s="3"/>
      <c r="C949" s="3"/>
    </row>
    <row r="950" ht="15.75" customHeight="1">
      <c r="B950" s="3"/>
      <c r="C950" s="3"/>
    </row>
    <row r="951" ht="15.75" customHeight="1">
      <c r="B951" s="3"/>
      <c r="C951" s="3"/>
    </row>
    <row r="952" ht="15.75" customHeight="1">
      <c r="B952" s="3"/>
      <c r="C952" s="3"/>
    </row>
    <row r="953" ht="15.75" customHeight="1">
      <c r="B953" s="3"/>
      <c r="C953" s="3"/>
    </row>
    <row r="954" ht="15.75" customHeight="1">
      <c r="B954" s="3"/>
      <c r="C954" s="3"/>
    </row>
    <row r="955" ht="15.75" customHeight="1">
      <c r="B955" s="3"/>
      <c r="C955" s="3"/>
    </row>
    <row r="956" ht="15.75" customHeight="1">
      <c r="B956" s="3"/>
      <c r="C956" s="3"/>
    </row>
    <row r="957" ht="15.75" customHeight="1">
      <c r="B957" s="3"/>
      <c r="C957" s="3"/>
    </row>
    <row r="958" ht="15.75" customHeight="1">
      <c r="B958" s="3"/>
      <c r="C958" s="3"/>
    </row>
    <row r="959" ht="15.75" customHeight="1">
      <c r="B959" s="3"/>
      <c r="C959" s="3"/>
    </row>
    <row r="960" ht="15.75" customHeight="1">
      <c r="B960" s="3"/>
      <c r="C960" s="3"/>
    </row>
    <row r="961" ht="15.75" customHeight="1">
      <c r="B961" s="3"/>
      <c r="C961" s="3"/>
    </row>
    <row r="962" ht="15.75" customHeight="1">
      <c r="B962" s="3"/>
      <c r="C962" s="3"/>
    </row>
    <row r="963" ht="15.75" customHeight="1">
      <c r="B963" s="3"/>
      <c r="C963" s="3"/>
    </row>
    <row r="964" ht="15.75" customHeight="1">
      <c r="B964" s="3"/>
      <c r="C964" s="3"/>
    </row>
    <row r="965" ht="15.75" customHeight="1">
      <c r="B965" s="3"/>
      <c r="C965" s="3"/>
    </row>
    <row r="966" ht="15.75" customHeight="1">
      <c r="B966" s="3"/>
      <c r="C966" s="3"/>
    </row>
    <row r="967" ht="15.75" customHeight="1">
      <c r="B967" s="3"/>
      <c r="C967" s="3"/>
    </row>
    <row r="968" ht="15.75" customHeight="1">
      <c r="B968" s="3"/>
      <c r="C968" s="3"/>
    </row>
    <row r="969" ht="15.75" customHeight="1">
      <c r="B969" s="3"/>
      <c r="C969" s="3"/>
    </row>
    <row r="970" ht="15.75" customHeight="1">
      <c r="B970" s="3"/>
      <c r="C970" s="3"/>
    </row>
    <row r="971" ht="15.75" customHeight="1">
      <c r="B971" s="3"/>
      <c r="C971" s="3"/>
    </row>
    <row r="972" ht="15.75" customHeight="1">
      <c r="B972" s="3"/>
      <c r="C972" s="3"/>
    </row>
    <row r="973" ht="15.75" customHeight="1">
      <c r="B973" s="3"/>
      <c r="C973" s="3"/>
    </row>
    <row r="974" ht="15.75" customHeight="1">
      <c r="B974" s="3"/>
      <c r="C974" s="3"/>
    </row>
    <row r="975" ht="15.75" customHeight="1">
      <c r="B975" s="3"/>
      <c r="C975" s="3"/>
    </row>
    <row r="976" ht="15.75" customHeight="1">
      <c r="B976" s="3"/>
      <c r="C976" s="3"/>
    </row>
    <row r="977" ht="15.75" customHeight="1">
      <c r="B977" s="3"/>
      <c r="C977" s="3"/>
    </row>
    <row r="978" ht="15.75" customHeight="1">
      <c r="B978" s="3"/>
      <c r="C978" s="3"/>
    </row>
    <row r="979" ht="15.75" customHeight="1">
      <c r="B979" s="3"/>
      <c r="C979" s="3"/>
    </row>
    <row r="980" ht="15.75" customHeight="1">
      <c r="B980" s="3"/>
      <c r="C980" s="3"/>
    </row>
    <row r="981" ht="15.75" customHeight="1">
      <c r="B981" s="3"/>
      <c r="C981" s="3"/>
    </row>
    <row r="982" ht="15.75" customHeight="1">
      <c r="B982" s="3"/>
      <c r="C982" s="3"/>
    </row>
    <row r="983" ht="15.75" customHeight="1">
      <c r="B983" s="3"/>
      <c r="C983" s="3"/>
    </row>
    <row r="984" ht="15.75" customHeight="1">
      <c r="B984" s="3"/>
      <c r="C984" s="3"/>
    </row>
    <row r="985" ht="15.75" customHeight="1">
      <c r="B985" s="3"/>
      <c r="C985" s="3"/>
    </row>
    <row r="986" ht="15.75" customHeight="1">
      <c r="B986" s="3"/>
      <c r="C986" s="3"/>
    </row>
    <row r="987" ht="15.75" customHeight="1">
      <c r="B987" s="3"/>
      <c r="C987" s="3"/>
    </row>
    <row r="988" ht="15.75" customHeight="1">
      <c r="B988" s="3"/>
      <c r="C988" s="3"/>
    </row>
    <row r="989" ht="15.75" customHeight="1">
      <c r="B989" s="3"/>
      <c r="C989" s="3"/>
    </row>
    <row r="990" ht="15.75" customHeight="1">
      <c r="B990" s="3"/>
      <c r="C990" s="3"/>
    </row>
    <row r="991" ht="15.75" customHeight="1">
      <c r="B991" s="3"/>
      <c r="C991" s="3"/>
    </row>
    <row r="992" ht="15.75" customHeight="1">
      <c r="B992" s="3"/>
      <c r="C992" s="3"/>
    </row>
    <row r="993" ht="15.75" customHeight="1">
      <c r="B993" s="3"/>
      <c r="C993" s="3"/>
    </row>
    <row r="994" ht="15.75" customHeight="1">
      <c r="B994" s="3"/>
      <c r="C994" s="3"/>
    </row>
    <row r="995" ht="15.75" customHeight="1">
      <c r="B995" s="3"/>
      <c r="C995" s="3"/>
    </row>
    <row r="996" ht="15.75" customHeight="1">
      <c r="B996" s="3"/>
      <c r="C996" s="3"/>
    </row>
    <row r="997" ht="15.75" customHeight="1">
      <c r="B997" s="3"/>
      <c r="C997" s="3"/>
    </row>
    <row r="998" ht="15.75" customHeight="1">
      <c r="B998" s="3"/>
      <c r="C998" s="3"/>
    </row>
    <row r="999" ht="15.75" customHeight="1">
      <c r="B999" s="3"/>
      <c r="C999" s="3"/>
    </row>
    <row r="1000" ht="15.75" customHeight="1">
      <c r="B1000" s="3"/>
      <c r="C1000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86"/>
    <col customWidth="1" hidden="1" min="2" max="3" width="15.0"/>
    <col customWidth="1" hidden="1" min="4" max="5" width="17.71"/>
    <col customWidth="1" min="6" max="7" width="16.43"/>
    <col customWidth="1" min="8" max="9" width="14.0"/>
    <col customWidth="1" min="10" max="26" width="8.86"/>
  </cols>
  <sheetData>
    <row r="1">
      <c r="A1" s="1" t="s">
        <v>0</v>
      </c>
      <c r="B1" s="2" t="s">
        <v>1</v>
      </c>
      <c r="C1" s="3"/>
      <c r="D1" s="4" t="s">
        <v>2</v>
      </c>
      <c r="F1" s="4" t="s">
        <v>3</v>
      </c>
    </row>
    <row r="2">
      <c r="A2" s="5" t="s">
        <v>4</v>
      </c>
      <c r="B2" s="6" t="s">
        <v>5</v>
      </c>
      <c r="C2" s="6" t="s">
        <v>6</v>
      </c>
      <c r="D2" s="5" t="s">
        <v>5</v>
      </c>
      <c r="E2" s="5" t="s">
        <v>6</v>
      </c>
      <c r="F2" s="5" t="s">
        <v>5</v>
      </c>
      <c r="G2" s="5" t="s">
        <v>6</v>
      </c>
    </row>
    <row r="3" ht="19.5" customHeight="1">
      <c r="A3" s="7" t="s">
        <v>7</v>
      </c>
      <c r="B3" s="8">
        <v>0.0</v>
      </c>
      <c r="C3" s="8">
        <v>0.0</v>
      </c>
      <c r="D3" s="8">
        <v>2072.3</v>
      </c>
      <c r="E3" s="8">
        <v>2072.3</v>
      </c>
      <c r="F3" s="8">
        <v>0.0</v>
      </c>
      <c r="G3" s="8">
        <v>0.0</v>
      </c>
    </row>
    <row r="4" ht="19.5" customHeight="1">
      <c r="A4" s="7" t="s">
        <v>8</v>
      </c>
      <c r="B4" s="8">
        <v>0.0</v>
      </c>
      <c r="C4" s="8">
        <v>0.0</v>
      </c>
      <c r="D4" s="8">
        <v>9903.55</v>
      </c>
      <c r="E4" s="8">
        <v>4903.55</v>
      </c>
      <c r="F4" s="8">
        <v>5000.0</v>
      </c>
      <c r="G4" s="8">
        <v>0.0</v>
      </c>
    </row>
    <row r="5" ht="19.5" customHeight="1">
      <c r="A5" s="7" t="s">
        <v>9</v>
      </c>
      <c r="B5" s="8">
        <v>260000.0</v>
      </c>
      <c r="C5" s="8">
        <v>0.0</v>
      </c>
      <c r="D5" s="8">
        <v>1.93982212E7</v>
      </c>
      <c r="E5" s="8">
        <v>1.816141451E7</v>
      </c>
      <c r="F5" s="8">
        <v>1496806.69</v>
      </c>
      <c r="G5" s="8">
        <v>0.0</v>
      </c>
    </row>
    <row r="6" ht="19.5" customHeight="1">
      <c r="A6" s="7" t="s">
        <v>10</v>
      </c>
      <c r="B6" s="8">
        <v>0.0</v>
      </c>
      <c r="C6" s="8">
        <v>0.0</v>
      </c>
      <c r="D6" s="8">
        <v>10818.05</v>
      </c>
      <c r="E6" s="8">
        <v>0.0</v>
      </c>
      <c r="F6" s="8">
        <v>10818.05</v>
      </c>
      <c r="G6" s="8">
        <v>0.0</v>
      </c>
    </row>
    <row r="7" ht="19.5" customHeight="1">
      <c r="A7" s="7" t="s">
        <v>11</v>
      </c>
      <c r="B7" s="8">
        <v>3161105.0</v>
      </c>
      <c r="C7" s="8">
        <v>0.0</v>
      </c>
      <c r="D7" s="8">
        <v>1.93680355E7</v>
      </c>
      <c r="E7" s="8">
        <v>1.935728925E7</v>
      </c>
      <c r="F7" s="8">
        <v>3171851.25</v>
      </c>
      <c r="G7" s="8">
        <v>0.0</v>
      </c>
    </row>
    <row r="8" ht="19.5" customHeight="1">
      <c r="A8" s="7" t="s">
        <v>12</v>
      </c>
      <c r="B8" s="8">
        <v>507606.0</v>
      </c>
      <c r="C8" s="8">
        <v>0.0</v>
      </c>
      <c r="D8" s="8">
        <v>562864.0700000001</v>
      </c>
      <c r="E8" s="8">
        <v>530737.0</v>
      </c>
      <c r="F8" s="8">
        <v>539733.07</v>
      </c>
      <c r="G8" s="8">
        <v>0.0</v>
      </c>
    </row>
    <row r="9" ht="19.5" customHeight="1">
      <c r="A9" s="7" t="s">
        <v>13</v>
      </c>
      <c r="B9" s="8">
        <v>710353.0</v>
      </c>
      <c r="C9" s="8">
        <v>0.0</v>
      </c>
      <c r="D9" s="8">
        <v>497500.0</v>
      </c>
      <c r="E9" s="8">
        <v>843716.01</v>
      </c>
      <c r="F9" s="8">
        <v>364136.99</v>
      </c>
      <c r="G9" s="8">
        <v>0.0</v>
      </c>
    </row>
    <row r="10" ht="19.5" customHeight="1">
      <c r="A10" s="7" t="s">
        <v>14</v>
      </c>
      <c r="B10" s="8">
        <v>0.0</v>
      </c>
      <c r="C10" s="8">
        <v>0.0</v>
      </c>
      <c r="D10" s="8">
        <v>14035.75</v>
      </c>
      <c r="E10" s="8">
        <v>0.0</v>
      </c>
      <c r="F10" s="8">
        <v>14035.75</v>
      </c>
      <c r="G10" s="8">
        <v>0.0</v>
      </c>
    </row>
    <row r="11" ht="19.5" customHeight="1">
      <c r="A11" s="7" t="s">
        <v>15</v>
      </c>
      <c r="B11" s="8">
        <v>170485.0</v>
      </c>
      <c r="C11" s="8">
        <v>0.0</v>
      </c>
      <c r="D11" s="8">
        <v>45500.0</v>
      </c>
      <c r="E11" s="8">
        <v>173227.47</v>
      </c>
      <c r="F11" s="8">
        <v>42757.53</v>
      </c>
      <c r="G11" s="8">
        <v>0.0</v>
      </c>
    </row>
    <row r="12" ht="19.5" customHeight="1">
      <c r="A12" s="7" t="s">
        <v>16</v>
      </c>
      <c r="B12" s="8">
        <v>68712.0</v>
      </c>
      <c r="C12" s="8">
        <v>0.0</v>
      </c>
      <c r="D12" s="8">
        <v>117162.5</v>
      </c>
      <c r="E12" s="8">
        <v>75751.5</v>
      </c>
      <c r="F12" s="8">
        <v>110123.0</v>
      </c>
      <c r="G12" s="8">
        <v>0.0</v>
      </c>
    </row>
    <row r="13" ht="19.5" customHeight="1">
      <c r="A13" s="7" t="s">
        <v>17</v>
      </c>
      <c r="B13" s="8">
        <v>3298150.0</v>
      </c>
      <c r="C13" s="8">
        <v>0.0</v>
      </c>
      <c r="D13" s="8">
        <v>7087496.300000001</v>
      </c>
      <c r="E13" s="8">
        <v>7718914.92830234</v>
      </c>
      <c r="F13" s="8">
        <v>2666731.371697656</v>
      </c>
      <c r="G13" s="8">
        <v>0.0</v>
      </c>
    </row>
    <row r="14" ht="19.5" customHeight="1">
      <c r="A14" s="7" t="s">
        <v>18</v>
      </c>
      <c r="B14" s="8">
        <v>0.0</v>
      </c>
      <c r="C14" s="8">
        <v>0.0</v>
      </c>
      <c r="D14" s="8">
        <v>1138204.0</v>
      </c>
      <c r="E14" s="8">
        <v>1138204.0</v>
      </c>
      <c r="F14" s="8">
        <v>0.0</v>
      </c>
      <c r="G14" s="8">
        <v>0.0</v>
      </c>
    </row>
    <row r="15" ht="19.5" customHeight="1">
      <c r="A15" s="7" t="s">
        <v>19</v>
      </c>
      <c r="B15" s="8">
        <v>0.0</v>
      </c>
      <c r="C15" s="8">
        <v>0.0</v>
      </c>
      <c r="D15" s="8">
        <v>5426155.8</v>
      </c>
      <c r="E15" s="8">
        <v>5426155.8</v>
      </c>
      <c r="F15" s="8">
        <v>0.0</v>
      </c>
      <c r="G15" s="8">
        <v>0.0</v>
      </c>
    </row>
    <row r="16" ht="19.5" customHeight="1">
      <c r="A16" s="7" t="s">
        <v>20</v>
      </c>
      <c r="B16" s="8">
        <v>409000.0</v>
      </c>
      <c r="C16" s="8">
        <v>0.0</v>
      </c>
      <c r="D16" s="8">
        <v>0.0</v>
      </c>
      <c r="E16" s="8">
        <v>0.0</v>
      </c>
      <c r="F16" s="8">
        <v>409000.0</v>
      </c>
      <c r="G16" s="8">
        <v>0.0</v>
      </c>
    </row>
    <row r="17" ht="19.5" customHeight="1">
      <c r="A17" s="7" t="s">
        <v>21</v>
      </c>
      <c r="B17" s="8">
        <v>552500.0</v>
      </c>
      <c r="C17" s="8">
        <v>0.0</v>
      </c>
      <c r="D17" s="8">
        <v>25000.0</v>
      </c>
      <c r="E17" s="8">
        <v>0.0</v>
      </c>
      <c r="F17" s="8">
        <v>577500.0</v>
      </c>
      <c r="G17" s="8">
        <v>0.0</v>
      </c>
    </row>
    <row r="18" ht="19.5" customHeight="1">
      <c r="A18" s="7" t="s">
        <v>22</v>
      </c>
      <c r="B18" s="8">
        <v>683600.0</v>
      </c>
      <c r="C18" s="8">
        <v>0.0</v>
      </c>
      <c r="D18" s="8">
        <v>0.0</v>
      </c>
      <c r="E18" s="8">
        <v>62000.0</v>
      </c>
      <c r="F18" s="8">
        <v>621600.0</v>
      </c>
      <c r="G18" s="8">
        <v>0.0</v>
      </c>
    </row>
    <row r="19" ht="19.5" customHeight="1">
      <c r="A19" s="7" t="s">
        <v>23</v>
      </c>
      <c r="B19" s="8">
        <v>970500.0</v>
      </c>
      <c r="C19" s="8">
        <v>0.0</v>
      </c>
      <c r="D19" s="8">
        <v>0.0</v>
      </c>
      <c r="E19" s="8">
        <v>0.0</v>
      </c>
      <c r="F19" s="8">
        <v>970500.0</v>
      </c>
      <c r="G19" s="8">
        <v>0.0</v>
      </c>
    </row>
    <row r="20" ht="19.5" customHeight="1">
      <c r="A20" s="7" t="s">
        <v>24</v>
      </c>
      <c r="B20" s="8">
        <v>0.0</v>
      </c>
      <c r="C20" s="8">
        <v>2363811.0</v>
      </c>
      <c r="D20" s="8">
        <v>8014938.3</v>
      </c>
      <c r="E20" s="8">
        <v>7215638.77</v>
      </c>
      <c r="F20" s="8">
        <v>0.0</v>
      </c>
      <c r="G20" s="8">
        <v>1564511.47</v>
      </c>
    </row>
    <row r="21" ht="19.5" customHeight="1">
      <c r="A21" s="7" t="s">
        <v>25</v>
      </c>
      <c r="B21" s="8">
        <v>0.0</v>
      </c>
      <c r="C21" s="8">
        <v>352637.0</v>
      </c>
      <c r="D21" s="8">
        <v>2459962.61</v>
      </c>
      <c r="E21" s="8">
        <v>2533015.5</v>
      </c>
      <c r="F21" s="8">
        <v>0.0</v>
      </c>
      <c r="G21" s="8">
        <v>425689.89</v>
      </c>
    </row>
    <row r="22" ht="19.5" customHeight="1">
      <c r="A22" s="7" t="s">
        <v>26</v>
      </c>
      <c r="B22" s="8">
        <v>0.0</v>
      </c>
      <c r="C22" s="8">
        <v>420306.0</v>
      </c>
      <c r="D22" s="8">
        <v>420306.0</v>
      </c>
      <c r="E22" s="14">
        <v>165136.0</v>
      </c>
      <c r="F22" s="8">
        <v>0.0</v>
      </c>
      <c r="G22" s="14">
        <v>165136.0</v>
      </c>
    </row>
    <row r="23" ht="19.5" customHeight="1">
      <c r="A23" s="7" t="s">
        <v>27</v>
      </c>
      <c r="B23" s="8">
        <v>0.0</v>
      </c>
      <c r="C23" s="8">
        <v>34283.0</v>
      </c>
      <c r="D23" s="8">
        <v>541526.0</v>
      </c>
      <c r="E23" s="8">
        <v>550161.64</v>
      </c>
      <c r="F23" s="8">
        <v>0.0</v>
      </c>
      <c r="G23" s="8">
        <v>42918.64</v>
      </c>
    </row>
    <row r="24" ht="19.5" customHeight="1">
      <c r="A24" s="7" t="s">
        <v>28</v>
      </c>
      <c r="B24" s="8"/>
      <c r="C24" s="8"/>
      <c r="D24" s="8" t="s">
        <v>0</v>
      </c>
      <c r="E24" s="8"/>
      <c r="F24" s="8" t="s">
        <v>0</v>
      </c>
      <c r="G24" s="8" t="s">
        <v>0</v>
      </c>
    </row>
    <row r="25" ht="19.5" customHeight="1">
      <c r="A25" s="7" t="s">
        <v>29</v>
      </c>
      <c r="B25" s="8">
        <v>0.0</v>
      </c>
      <c r="C25" s="8">
        <v>106776.0</v>
      </c>
      <c r="D25" s="8">
        <v>0.0</v>
      </c>
      <c r="E25" s="8">
        <v>81800.0</v>
      </c>
      <c r="F25" s="8">
        <v>0.0</v>
      </c>
      <c r="G25" s="8">
        <v>188576.0</v>
      </c>
    </row>
    <row r="26" ht="19.5" customHeight="1">
      <c r="A26" s="7" t="s">
        <v>30</v>
      </c>
      <c r="B26" s="8">
        <v>0.0</v>
      </c>
      <c r="C26" s="8">
        <v>142019.0</v>
      </c>
      <c r="D26" s="8">
        <v>0.0</v>
      </c>
      <c r="E26" s="8">
        <v>110875.0</v>
      </c>
      <c r="F26" s="8">
        <v>0.0</v>
      </c>
      <c r="G26" s="8">
        <v>252894.0</v>
      </c>
    </row>
    <row r="27" ht="19.5" customHeight="1">
      <c r="A27" s="7" t="s">
        <v>31</v>
      </c>
      <c r="B27" s="8">
        <v>0.0</v>
      </c>
      <c r="C27" s="8">
        <v>23063.0</v>
      </c>
      <c r="D27" s="8">
        <v>15893.0</v>
      </c>
      <c r="E27" s="8">
        <v>93255.0</v>
      </c>
      <c r="F27" s="8">
        <v>0.0</v>
      </c>
      <c r="G27" s="8">
        <v>100425.0</v>
      </c>
    </row>
    <row r="28" ht="19.5" customHeight="1">
      <c r="A28" s="7" t="s">
        <v>32</v>
      </c>
      <c r="B28" s="8">
        <v>0.0</v>
      </c>
      <c r="C28" s="8">
        <v>194100.0</v>
      </c>
      <c r="D28" s="8">
        <v>0.0</v>
      </c>
      <c r="E28" s="8">
        <v>194100.0</v>
      </c>
      <c r="F28" s="8">
        <v>0.0</v>
      </c>
      <c r="G28" s="8">
        <v>388200.0</v>
      </c>
    </row>
    <row r="29" ht="19.5" customHeight="1">
      <c r="A29" s="7" t="s">
        <v>33</v>
      </c>
      <c r="B29" s="8">
        <v>0.0</v>
      </c>
      <c r="C29" s="8">
        <v>0.0</v>
      </c>
      <c r="D29" s="8">
        <v>6405195.8</v>
      </c>
      <c r="E29" s="8">
        <v>6405195.8</v>
      </c>
      <c r="F29" s="8">
        <v>0.0</v>
      </c>
      <c r="G29" s="8">
        <v>0.0</v>
      </c>
    </row>
    <row r="30" ht="19.5" customHeight="1">
      <c r="A30" s="7" t="s">
        <v>34</v>
      </c>
      <c r="B30" s="8">
        <v>0.0</v>
      </c>
      <c r="C30" s="8">
        <v>47276.0</v>
      </c>
      <c r="D30" s="8">
        <v>2000.0</v>
      </c>
      <c r="E30" s="8">
        <v>12307.0</v>
      </c>
      <c r="F30" s="8">
        <v>0.0</v>
      </c>
      <c r="G30" s="8">
        <v>57583.0</v>
      </c>
    </row>
    <row r="31" ht="19.5" customHeight="1">
      <c r="A31" s="7" t="s">
        <v>35</v>
      </c>
      <c r="B31" s="8">
        <v>0.0</v>
      </c>
      <c r="C31" s="8">
        <v>286371.0</v>
      </c>
      <c r="D31" s="8">
        <v>0.0</v>
      </c>
      <c r="E31" s="8">
        <v>6177.0</v>
      </c>
      <c r="F31" s="8">
        <v>0.0</v>
      </c>
      <c r="G31" s="8">
        <v>292548.0</v>
      </c>
    </row>
    <row r="32" ht="19.5" customHeight="1">
      <c r="A32" s="7" t="s">
        <v>36</v>
      </c>
      <c r="B32" s="8">
        <v>0.0</v>
      </c>
      <c r="C32" s="8">
        <v>771860.0</v>
      </c>
      <c r="D32" s="1">
        <v>38483.0</v>
      </c>
      <c r="E32" s="8">
        <v>217703.0</v>
      </c>
      <c r="F32" s="8">
        <v>0.0</v>
      </c>
      <c r="G32" s="8">
        <v>951080.0</v>
      </c>
    </row>
    <row r="33" ht="19.5" customHeight="1">
      <c r="A33" s="7" t="s">
        <v>37</v>
      </c>
      <c r="B33" s="8">
        <v>0.0</v>
      </c>
      <c r="C33" s="8">
        <v>150000.0</v>
      </c>
      <c r="D33" s="8">
        <v>0.0</v>
      </c>
      <c r="E33" s="8"/>
      <c r="F33" s="8">
        <v>0.0</v>
      </c>
      <c r="G33" s="8">
        <v>150000.0</v>
      </c>
    </row>
    <row r="34" ht="19.5" customHeight="1">
      <c r="A34" s="7" t="s">
        <v>38</v>
      </c>
      <c r="B34" s="8">
        <v>0.0</v>
      </c>
      <c r="C34" s="8">
        <v>100000.0</v>
      </c>
      <c r="D34" s="8">
        <v>0.0</v>
      </c>
      <c r="E34" s="8"/>
      <c r="F34" s="8">
        <v>0.0</v>
      </c>
      <c r="G34" s="8">
        <v>100000.0</v>
      </c>
    </row>
    <row r="35" ht="19.5" customHeight="1">
      <c r="A35" s="7" t="s">
        <v>39</v>
      </c>
      <c r="B35" s="8">
        <v>0.0</v>
      </c>
      <c r="C35" s="8">
        <v>1600000.0</v>
      </c>
      <c r="D35" s="8">
        <v>0.0</v>
      </c>
      <c r="E35" s="8"/>
      <c r="F35" s="8">
        <v>0.0</v>
      </c>
      <c r="G35" s="8">
        <v>1600000.0</v>
      </c>
    </row>
    <row r="36" ht="19.5" customHeight="1">
      <c r="A36" s="7" t="s">
        <v>40</v>
      </c>
      <c r="B36" s="8">
        <v>0.0</v>
      </c>
      <c r="C36" s="8">
        <v>75000.0</v>
      </c>
      <c r="D36" s="8">
        <v>0.0</v>
      </c>
      <c r="E36" s="8"/>
      <c r="F36" s="8">
        <v>0.0</v>
      </c>
      <c r="G36" s="8">
        <v>75000.0</v>
      </c>
    </row>
    <row r="37" ht="19.5" customHeight="1">
      <c r="A37" s="7" t="s">
        <v>41</v>
      </c>
      <c r="B37" s="8">
        <v>0.0</v>
      </c>
      <c r="C37" s="8">
        <v>4124509.0</v>
      </c>
      <c r="D37" s="8">
        <v>0.0</v>
      </c>
      <c r="E37" s="8"/>
      <c r="F37" s="8">
        <v>0.0</v>
      </c>
      <c r="G37" s="8">
        <v>4124509.0</v>
      </c>
    </row>
    <row r="38" ht="19.5" customHeight="1">
      <c r="A38" s="7" t="s">
        <v>42</v>
      </c>
      <c r="B38" s="8"/>
      <c r="C38" s="8"/>
      <c r="D38" s="8" t="s">
        <v>0</v>
      </c>
      <c r="E38" s="8"/>
      <c r="F38" s="8" t="s">
        <v>0</v>
      </c>
      <c r="G38" s="8" t="s">
        <v>0</v>
      </c>
    </row>
    <row r="39" ht="19.5" customHeight="1">
      <c r="A39" s="7" t="s">
        <v>43</v>
      </c>
      <c r="B39" s="8"/>
      <c r="C39" s="8"/>
      <c r="D39" s="8" t="s">
        <v>0</v>
      </c>
      <c r="E39" s="8"/>
      <c r="F39" s="8" t="s">
        <v>0</v>
      </c>
      <c r="G39" s="8" t="s">
        <v>0</v>
      </c>
      <c r="H39" s="3"/>
      <c r="I39" s="3"/>
    </row>
    <row r="40" ht="19.5" customHeight="1">
      <c r="A40" s="7" t="s">
        <v>44</v>
      </c>
      <c r="B40" s="8">
        <v>0.0</v>
      </c>
      <c r="C40" s="8">
        <v>0.0</v>
      </c>
      <c r="D40" s="8">
        <v>0.0</v>
      </c>
      <c r="E40" s="8">
        <v>1.684177E7</v>
      </c>
      <c r="F40" s="8">
        <v>0.0</v>
      </c>
      <c r="G40" s="8">
        <v>1.684177E7</v>
      </c>
      <c r="I40" s="3"/>
    </row>
    <row r="41" ht="19.5" customHeight="1">
      <c r="A41" s="7" t="s">
        <v>45</v>
      </c>
      <c r="B41" s="8">
        <v>0.0</v>
      </c>
      <c r="C41" s="8">
        <v>0.0</v>
      </c>
      <c r="D41" s="8">
        <v>7718914.928302344</v>
      </c>
      <c r="E41" s="8">
        <v>0.0</v>
      </c>
      <c r="F41" s="8">
        <v>7718914.928302344</v>
      </c>
      <c r="G41" s="8">
        <v>0.0</v>
      </c>
    </row>
    <row r="42" ht="19.5" customHeight="1">
      <c r="A42" s="7" t="s">
        <v>46</v>
      </c>
      <c r="B42" s="8">
        <v>0.0</v>
      </c>
      <c r="C42" s="8">
        <v>0.0</v>
      </c>
      <c r="D42" s="8">
        <v>3758520.0</v>
      </c>
      <c r="E42" s="8">
        <v>0.0</v>
      </c>
      <c r="F42" s="8">
        <v>3758520.0</v>
      </c>
      <c r="G42" s="8">
        <v>0.0</v>
      </c>
      <c r="H42" s="16" t="s">
        <v>74</v>
      </c>
    </row>
    <row r="43" ht="19.5" customHeight="1">
      <c r="A43" s="7" t="s">
        <v>47</v>
      </c>
      <c r="B43" s="8">
        <v>0.0</v>
      </c>
      <c r="C43" s="8">
        <v>0.0</v>
      </c>
      <c r="D43" s="8">
        <v>937935.0</v>
      </c>
      <c r="E43" s="8">
        <v>0.0</v>
      </c>
      <c r="F43" s="8">
        <v>937935.0</v>
      </c>
      <c r="G43" s="8">
        <v>0.0</v>
      </c>
      <c r="H43" s="16" t="s">
        <v>74</v>
      </c>
    </row>
    <row r="44" ht="19.5" customHeight="1">
      <c r="A44" s="7" t="s">
        <v>48</v>
      </c>
      <c r="B44" s="8">
        <v>0.0</v>
      </c>
      <c r="C44" s="8">
        <v>0.0</v>
      </c>
      <c r="D44" s="8">
        <v>375474.0</v>
      </c>
      <c r="E44" s="8">
        <v>0.0</v>
      </c>
      <c r="F44" s="8">
        <v>375474.0</v>
      </c>
      <c r="G44" s="8">
        <v>0.0</v>
      </c>
      <c r="H44" s="16" t="s">
        <v>74</v>
      </c>
    </row>
    <row r="45" ht="19.5" customHeight="1">
      <c r="A45" s="7" t="s">
        <v>49</v>
      </c>
      <c r="B45" s="8">
        <v>0.0</v>
      </c>
      <c r="C45" s="8">
        <v>0.0</v>
      </c>
      <c r="D45" s="8">
        <v>94552.09</v>
      </c>
      <c r="E45" s="8">
        <v>0.0</v>
      </c>
      <c r="F45" s="8">
        <v>94552.09</v>
      </c>
      <c r="G45" s="8">
        <v>0.0</v>
      </c>
      <c r="H45" s="16" t="s">
        <v>74</v>
      </c>
    </row>
    <row r="46" ht="19.5" customHeight="1">
      <c r="A46" s="7" t="s">
        <v>50</v>
      </c>
      <c r="B46" s="8">
        <v>0.0</v>
      </c>
      <c r="C46" s="8">
        <v>0.0</v>
      </c>
      <c r="D46" s="8">
        <v>59255.0</v>
      </c>
      <c r="E46" s="8">
        <v>0.0</v>
      </c>
      <c r="F46" s="8">
        <v>59255.0</v>
      </c>
      <c r="G46" s="8">
        <v>0.0</v>
      </c>
      <c r="H46" s="16" t="s">
        <v>74</v>
      </c>
    </row>
    <row r="47" ht="19.5" customHeight="1">
      <c r="A47" s="7" t="s">
        <v>51</v>
      </c>
      <c r="B47" s="8">
        <v>0.0</v>
      </c>
      <c r="C47" s="8">
        <v>0.0</v>
      </c>
      <c r="D47" s="8">
        <v>0.0</v>
      </c>
      <c r="E47" s="8">
        <v>43403.5</v>
      </c>
      <c r="F47" s="8">
        <v>0.0</v>
      </c>
      <c r="G47" s="8">
        <v>43403.5</v>
      </c>
      <c r="H47" s="16" t="s">
        <v>74</v>
      </c>
      <c r="I47" s="3"/>
    </row>
    <row r="48" ht="19.5" customHeight="1">
      <c r="A48" s="7" t="s">
        <v>52</v>
      </c>
      <c r="B48" s="8">
        <v>0.0</v>
      </c>
      <c r="C48" s="8">
        <v>0.0</v>
      </c>
      <c r="D48" s="8">
        <v>217702.5</v>
      </c>
      <c r="E48" s="8">
        <v>0.0</v>
      </c>
      <c r="F48" s="8">
        <v>217702.5</v>
      </c>
      <c r="G48" s="8">
        <v>0.0</v>
      </c>
      <c r="H48" s="16" t="s">
        <v>74</v>
      </c>
    </row>
    <row r="49" ht="19.5" customHeight="1">
      <c r="A49" s="7" t="s">
        <v>53</v>
      </c>
      <c r="B49" s="8">
        <v>0.0</v>
      </c>
      <c r="C49" s="8">
        <v>0.0</v>
      </c>
      <c r="D49" s="8">
        <v>6177.0</v>
      </c>
      <c r="E49" s="8">
        <v>0.0</v>
      </c>
      <c r="F49" s="8">
        <v>6177.0</v>
      </c>
      <c r="G49" s="8">
        <v>0.0</v>
      </c>
      <c r="H49" s="16" t="s">
        <v>74</v>
      </c>
    </row>
    <row r="50" ht="19.5" customHeight="1">
      <c r="A50" s="7" t="s">
        <v>54</v>
      </c>
      <c r="B50" s="8">
        <v>0.0</v>
      </c>
      <c r="C50" s="8">
        <v>0.0</v>
      </c>
      <c r="D50" s="8">
        <v>530737.0</v>
      </c>
      <c r="E50" s="8">
        <v>0.0</v>
      </c>
      <c r="F50" s="8">
        <v>530737.0</v>
      </c>
      <c r="G50" s="8">
        <v>0.0</v>
      </c>
      <c r="H50" s="16" t="s">
        <v>74</v>
      </c>
      <c r="I50" s="3"/>
    </row>
    <row r="51" ht="19.5" customHeight="1">
      <c r="A51" s="7" t="s">
        <v>55</v>
      </c>
      <c r="B51" s="8">
        <v>0.0</v>
      </c>
      <c r="C51" s="8">
        <v>0.0</v>
      </c>
      <c r="D51" s="8">
        <v>152793.0</v>
      </c>
      <c r="E51" s="8">
        <v>0.0</v>
      </c>
      <c r="F51" s="8">
        <v>152793.0</v>
      </c>
      <c r="G51" s="8">
        <v>0.0</v>
      </c>
      <c r="H51" s="16" t="s">
        <v>75</v>
      </c>
    </row>
    <row r="52" ht="19.5" customHeight="1">
      <c r="A52" s="7" t="s">
        <v>56</v>
      </c>
      <c r="B52" s="8">
        <v>0.0</v>
      </c>
      <c r="C52" s="8">
        <v>0.0</v>
      </c>
      <c r="D52" s="8">
        <v>843716.01</v>
      </c>
      <c r="E52" s="8">
        <v>0.0</v>
      </c>
      <c r="F52" s="8">
        <v>843716.01</v>
      </c>
      <c r="G52" s="8">
        <v>0.0</v>
      </c>
      <c r="H52" s="16" t="s">
        <v>74</v>
      </c>
    </row>
    <row r="53" ht="19.5" customHeight="1">
      <c r="A53" s="7" t="s">
        <v>57</v>
      </c>
      <c r="B53" s="8">
        <v>0.0</v>
      </c>
      <c r="C53" s="8">
        <v>0.0</v>
      </c>
      <c r="D53" s="8">
        <v>12307.0</v>
      </c>
      <c r="E53" s="8">
        <v>0.0</v>
      </c>
      <c r="F53" s="8">
        <v>12307.0</v>
      </c>
      <c r="G53" s="8">
        <v>0.0</v>
      </c>
      <c r="H53" s="16" t="s">
        <v>74</v>
      </c>
    </row>
    <row r="54" ht="19.5" customHeight="1">
      <c r="A54" s="7" t="s">
        <v>58</v>
      </c>
      <c r="B54" s="8">
        <v>0.0</v>
      </c>
      <c r="C54" s="8">
        <v>0.0</v>
      </c>
      <c r="D54" s="8">
        <v>322074.13</v>
      </c>
      <c r="E54" s="8">
        <v>0.0</v>
      </c>
      <c r="F54" s="8">
        <v>322074.13</v>
      </c>
      <c r="G54" s="8">
        <v>0.0</v>
      </c>
      <c r="H54" s="16" t="s">
        <v>74</v>
      </c>
    </row>
    <row r="55" ht="19.5" customHeight="1">
      <c r="A55" s="7" t="s">
        <v>59</v>
      </c>
      <c r="B55" s="8">
        <v>0.0</v>
      </c>
      <c r="C55" s="8">
        <v>0.0</v>
      </c>
      <c r="D55" s="8">
        <v>250150.0</v>
      </c>
      <c r="E55" s="8">
        <v>0.0</v>
      </c>
      <c r="F55" s="8">
        <v>250150.0</v>
      </c>
      <c r="G55" s="8">
        <v>0.0</v>
      </c>
      <c r="H55" s="16" t="s">
        <v>74</v>
      </c>
    </row>
    <row r="56" ht="19.5" customHeight="1">
      <c r="A56" s="7" t="s">
        <v>60</v>
      </c>
      <c r="B56" s="8">
        <v>0.0</v>
      </c>
      <c r="C56" s="8">
        <v>0.0</v>
      </c>
      <c r="D56" s="8">
        <v>264104.19</v>
      </c>
      <c r="E56" s="8">
        <v>0.0</v>
      </c>
      <c r="F56" s="8">
        <v>264104.19</v>
      </c>
      <c r="G56" s="8">
        <v>0.0</v>
      </c>
      <c r="H56" s="16" t="s">
        <v>74</v>
      </c>
    </row>
    <row r="57" ht="19.5" customHeight="1">
      <c r="A57" s="7" t="s">
        <v>61</v>
      </c>
      <c r="B57" s="8">
        <v>0.0</v>
      </c>
      <c r="C57" s="8">
        <v>0.0</v>
      </c>
      <c r="D57" s="8">
        <v>37798.0</v>
      </c>
      <c r="E57" s="8">
        <v>0.0</v>
      </c>
      <c r="F57" s="8">
        <v>37798.0</v>
      </c>
      <c r="G57" s="8">
        <v>0.0</v>
      </c>
      <c r="H57" s="16" t="s">
        <v>74</v>
      </c>
    </row>
    <row r="58" ht="19.5" customHeight="1">
      <c r="A58" s="7" t="s">
        <v>62</v>
      </c>
      <c r="B58" s="8">
        <v>0.0</v>
      </c>
      <c r="C58" s="8">
        <v>0.0</v>
      </c>
      <c r="D58" s="8">
        <v>23318.45</v>
      </c>
      <c r="E58" s="8">
        <v>0.0</v>
      </c>
      <c r="F58" s="8">
        <v>23318.45</v>
      </c>
      <c r="G58" s="8">
        <v>0.0</v>
      </c>
      <c r="H58" s="16" t="s">
        <v>74</v>
      </c>
    </row>
    <row r="59" ht="19.5" customHeight="1">
      <c r="A59" s="7" t="s">
        <v>63</v>
      </c>
      <c r="B59" s="8">
        <v>0.0</v>
      </c>
      <c r="C59" s="8">
        <v>0.0</v>
      </c>
      <c r="D59" s="8">
        <v>500.0</v>
      </c>
      <c r="E59" s="8">
        <v>0.0</v>
      </c>
      <c r="F59" s="8">
        <v>500.0</v>
      </c>
      <c r="G59" s="8">
        <v>0.0</v>
      </c>
      <c r="H59" s="16" t="s">
        <v>74</v>
      </c>
    </row>
    <row r="60" ht="19.5" customHeight="1">
      <c r="A60" s="7" t="s">
        <v>64</v>
      </c>
      <c r="B60" s="8">
        <v>0.0</v>
      </c>
      <c r="C60" s="8">
        <v>0.0</v>
      </c>
      <c r="D60" s="8">
        <v>1112.5</v>
      </c>
      <c r="E60" s="8">
        <v>0.0</v>
      </c>
      <c r="F60" s="8">
        <v>1112.5</v>
      </c>
      <c r="G60" s="8">
        <v>0.0</v>
      </c>
      <c r="H60" s="16" t="s">
        <v>74</v>
      </c>
    </row>
    <row r="61" ht="19.5" customHeight="1">
      <c r="A61" s="7" t="s">
        <v>65</v>
      </c>
      <c r="B61" s="8">
        <v>0.0</v>
      </c>
      <c r="C61" s="8">
        <v>0.0</v>
      </c>
      <c r="D61" s="8">
        <v>81800.0</v>
      </c>
      <c r="E61" s="8">
        <v>0.0</v>
      </c>
      <c r="F61" s="8">
        <v>81800.0</v>
      </c>
      <c r="G61" s="8">
        <v>0.0</v>
      </c>
      <c r="H61" s="16" t="s">
        <v>74</v>
      </c>
    </row>
    <row r="62" ht="19.5" customHeight="1">
      <c r="A62" s="7" t="s">
        <v>66</v>
      </c>
      <c r="B62" s="8">
        <v>0.0</v>
      </c>
      <c r="C62" s="8">
        <v>0.0</v>
      </c>
      <c r="D62" s="8">
        <v>110875.0</v>
      </c>
      <c r="E62" s="8">
        <v>0.0</v>
      </c>
      <c r="F62" s="8">
        <v>110875.0</v>
      </c>
      <c r="G62" s="8">
        <v>0.0</v>
      </c>
      <c r="H62" s="16" t="s">
        <v>74</v>
      </c>
    </row>
    <row r="63" ht="19.5" customHeight="1">
      <c r="A63" s="7" t="s">
        <v>67</v>
      </c>
      <c r="B63" s="8">
        <v>0.0</v>
      </c>
      <c r="C63" s="8">
        <v>0.0</v>
      </c>
      <c r="D63" s="8">
        <v>93255.0</v>
      </c>
      <c r="E63" s="8">
        <v>0.0</v>
      </c>
      <c r="F63" s="8">
        <v>93255.0</v>
      </c>
      <c r="G63" s="8">
        <v>0.0</v>
      </c>
      <c r="H63" s="16" t="s">
        <v>74</v>
      </c>
    </row>
    <row r="64" ht="19.5" customHeight="1">
      <c r="A64" s="7" t="s">
        <v>68</v>
      </c>
      <c r="B64" s="8">
        <v>0.0</v>
      </c>
      <c r="C64" s="8">
        <v>0.0</v>
      </c>
      <c r="D64" s="8">
        <v>194100.0</v>
      </c>
      <c r="E64" s="8">
        <v>0.0</v>
      </c>
      <c r="F64" s="8">
        <v>194100.0</v>
      </c>
      <c r="G64" s="8">
        <v>0.0</v>
      </c>
      <c r="H64" s="16" t="s">
        <v>74</v>
      </c>
    </row>
    <row r="65" ht="19.5" customHeight="1">
      <c r="A65" s="7" t="s">
        <v>69</v>
      </c>
      <c r="B65" s="8">
        <v>0.0</v>
      </c>
      <c r="C65" s="8">
        <v>0.0</v>
      </c>
      <c r="D65" s="8">
        <v>18800.0</v>
      </c>
      <c r="E65" s="8">
        <v>0.0</v>
      </c>
      <c r="F65" s="8">
        <v>18800.0</v>
      </c>
      <c r="G65" s="8">
        <v>0.0</v>
      </c>
      <c r="H65" s="16" t="s">
        <v>74</v>
      </c>
    </row>
    <row r="66" ht="19.5" customHeight="1">
      <c r="A66" s="7" t="s">
        <v>70</v>
      </c>
      <c r="B66" s="8">
        <v>0.0</v>
      </c>
      <c r="C66" s="8">
        <v>0.0</v>
      </c>
      <c r="D66" s="8">
        <v>17792.0</v>
      </c>
      <c r="E66" s="8">
        <v>0.0</v>
      </c>
      <c r="F66" s="8">
        <v>17792.0</v>
      </c>
      <c r="G66" s="8">
        <v>0.0</v>
      </c>
      <c r="H66" s="16" t="s">
        <v>74</v>
      </c>
    </row>
    <row r="67" ht="19.5" customHeight="1">
      <c r="A67" s="7" t="s">
        <v>71</v>
      </c>
      <c r="B67" s="8"/>
      <c r="C67" s="8"/>
      <c r="D67" s="14">
        <v>165136.0</v>
      </c>
      <c r="E67" s="8"/>
      <c r="F67" s="14">
        <v>165136.0</v>
      </c>
      <c r="G67" s="8"/>
      <c r="H67" s="16" t="s">
        <v>76</v>
      </c>
    </row>
    <row r="68" ht="19.5" customHeight="1">
      <c r="A68" s="7" t="s">
        <v>72</v>
      </c>
      <c r="B68" s="8">
        <v>0.0</v>
      </c>
      <c r="C68" s="8">
        <v>0.0</v>
      </c>
      <c r="D68" s="8">
        <v>74752.0</v>
      </c>
      <c r="E68" s="8">
        <v>0.0</v>
      </c>
      <c r="F68" s="8">
        <v>74752.0</v>
      </c>
      <c r="G68" s="8">
        <v>0.0</v>
      </c>
      <c r="H68" s="16" t="s">
        <v>74</v>
      </c>
    </row>
    <row r="69" ht="15.75" customHeight="1">
      <c r="A69" s="4" t="s">
        <v>73</v>
      </c>
      <c r="B69" s="3">
        <f t="shared" ref="B69:G69" si="1">SUM(B3:B68)</f>
        <v>10792011</v>
      </c>
      <c r="C69" s="3">
        <f t="shared" si="1"/>
        <v>10792011</v>
      </c>
      <c r="D69" s="3">
        <f t="shared" si="1"/>
        <v>87964924.53</v>
      </c>
      <c r="E69" s="3">
        <f t="shared" si="1"/>
        <v>87964924.53</v>
      </c>
      <c r="F69" s="3">
        <f t="shared" si="1"/>
        <v>27364244.5</v>
      </c>
      <c r="G69" s="3">
        <f t="shared" si="1"/>
        <v>27364244.5</v>
      </c>
    </row>
    <row r="70" ht="15.75" customHeight="1">
      <c r="B70" s="3"/>
      <c r="C70" s="3"/>
    </row>
    <row r="71" ht="15.75" customHeight="1">
      <c r="B71" s="3"/>
      <c r="C71" s="3"/>
      <c r="E71" s="3">
        <f>E69-D69</f>
        <v>-0.00000001490116119</v>
      </c>
      <c r="G71" s="3">
        <f>G69-F69</f>
        <v>-0.000000003725290298</v>
      </c>
    </row>
    <row r="72" ht="15.75" customHeight="1">
      <c r="B72" s="3"/>
      <c r="C72" s="3">
        <f>B69-C69</f>
        <v>0</v>
      </c>
      <c r="D72" s="3"/>
    </row>
    <row r="73" ht="15.75" customHeight="1">
      <c r="B73" s="3"/>
      <c r="C73" s="3"/>
      <c r="E73" s="3"/>
    </row>
    <row r="74" ht="15.75" customHeight="1">
      <c r="B74" s="3"/>
      <c r="C74" s="3"/>
    </row>
    <row r="75" ht="15.75" customHeight="1">
      <c r="B75" s="3"/>
      <c r="C75" s="3"/>
    </row>
    <row r="76" ht="15.75" customHeight="1">
      <c r="B76" s="3"/>
      <c r="C76" s="3"/>
    </row>
    <row r="77" ht="15.75" customHeight="1">
      <c r="B77" s="3"/>
      <c r="C77" s="3"/>
      <c r="E77" s="3"/>
    </row>
    <row r="78" ht="15.75" customHeight="1">
      <c r="B78" s="3"/>
      <c r="C78" s="3"/>
    </row>
    <row r="79" ht="15.75" customHeight="1">
      <c r="B79" s="3"/>
      <c r="C79" s="3"/>
    </row>
    <row r="80" ht="15.75" customHeight="1">
      <c r="B80" s="3"/>
      <c r="C80" s="3"/>
    </row>
    <row r="81" ht="15.75" customHeight="1">
      <c r="B81" s="3"/>
      <c r="C81" s="3"/>
    </row>
    <row r="82" ht="15.75" customHeight="1">
      <c r="B82" s="3"/>
      <c r="C82" s="3"/>
    </row>
    <row r="83" ht="15.75" customHeight="1">
      <c r="B83" s="3"/>
      <c r="C83" s="3"/>
    </row>
    <row r="84" ht="15.75" customHeight="1">
      <c r="B84" s="3"/>
      <c r="C84" s="3"/>
    </row>
    <row r="85" ht="15.75" customHeight="1">
      <c r="B85" s="3"/>
      <c r="C85" s="3"/>
    </row>
    <row r="86" ht="15.75" customHeight="1">
      <c r="B86" s="3"/>
      <c r="C86" s="3"/>
    </row>
    <row r="87" ht="15.75" customHeight="1">
      <c r="B87" s="3"/>
      <c r="C87" s="3"/>
    </row>
    <row r="88" ht="15.75" customHeight="1">
      <c r="B88" s="3"/>
      <c r="C88" s="3"/>
    </row>
    <row r="89" ht="15.75" customHeight="1">
      <c r="B89" s="3"/>
      <c r="C89" s="3"/>
    </row>
    <row r="90" ht="15.75" customHeight="1">
      <c r="B90" s="3"/>
      <c r="C90" s="3"/>
    </row>
    <row r="91" ht="15.75" customHeight="1">
      <c r="B91" s="3"/>
      <c r="C91" s="3"/>
    </row>
    <row r="92" ht="15.75" customHeight="1">
      <c r="B92" s="3"/>
      <c r="C92" s="3"/>
    </row>
    <row r="93" ht="15.75" customHeight="1">
      <c r="B93" s="3"/>
      <c r="C93" s="3"/>
    </row>
    <row r="94" ht="15.75" customHeight="1">
      <c r="B94" s="3"/>
      <c r="C94" s="3"/>
    </row>
    <row r="95" ht="15.75" customHeight="1">
      <c r="B95" s="3"/>
      <c r="C95" s="3"/>
    </row>
    <row r="96" ht="15.75" customHeight="1">
      <c r="B96" s="3"/>
      <c r="C96" s="3"/>
    </row>
    <row r="97" ht="15.75" customHeight="1">
      <c r="B97" s="3"/>
      <c r="C97" s="3"/>
    </row>
    <row r="98" ht="15.75" customHeight="1">
      <c r="B98" s="3"/>
      <c r="C98" s="3"/>
    </row>
    <row r="99" ht="15.75" customHeight="1">
      <c r="B99" s="3"/>
      <c r="C99" s="3"/>
    </row>
    <row r="100" ht="15.75" customHeight="1">
      <c r="B100" s="3"/>
      <c r="C100" s="3"/>
    </row>
    <row r="101" ht="15.75" customHeight="1">
      <c r="B101" s="3"/>
      <c r="C101" s="3"/>
    </row>
    <row r="102" ht="15.75" customHeight="1">
      <c r="B102" s="3"/>
      <c r="C102" s="3"/>
    </row>
    <row r="103" ht="15.75" customHeight="1">
      <c r="B103" s="3"/>
      <c r="C103" s="3"/>
    </row>
    <row r="104" ht="15.75" customHeight="1">
      <c r="B104" s="3"/>
      <c r="C104" s="3"/>
    </row>
    <row r="105" ht="15.75" customHeight="1">
      <c r="B105" s="3"/>
      <c r="C105" s="3"/>
    </row>
    <row r="106" ht="15.75" customHeight="1">
      <c r="B106" s="3"/>
      <c r="C106" s="3"/>
    </row>
    <row r="107" ht="15.75" customHeight="1">
      <c r="B107" s="3"/>
      <c r="C107" s="3"/>
    </row>
    <row r="108" ht="15.75" customHeight="1">
      <c r="B108" s="3"/>
      <c r="C108" s="3"/>
    </row>
    <row r="109" ht="15.75" customHeight="1">
      <c r="B109" s="3"/>
      <c r="C109" s="3"/>
    </row>
    <row r="110" ht="15.75" customHeight="1">
      <c r="B110" s="3"/>
      <c r="C110" s="3"/>
    </row>
    <row r="111" ht="15.75" customHeight="1">
      <c r="B111" s="3"/>
      <c r="C111" s="3"/>
    </row>
    <row r="112" ht="15.75" customHeight="1">
      <c r="B112" s="3"/>
      <c r="C112" s="3"/>
    </row>
    <row r="113" ht="15.75" customHeight="1">
      <c r="B113" s="3"/>
      <c r="C113" s="3"/>
    </row>
    <row r="114" ht="15.75" customHeight="1">
      <c r="B114" s="3"/>
      <c r="C114" s="3"/>
    </row>
    <row r="115" ht="15.75" customHeight="1">
      <c r="B115" s="3"/>
      <c r="C115" s="3"/>
    </row>
    <row r="116" ht="15.75" customHeight="1">
      <c r="B116" s="3"/>
      <c r="C116" s="3"/>
    </row>
    <row r="117" ht="15.75" customHeight="1">
      <c r="B117" s="3"/>
      <c r="C117" s="3"/>
    </row>
    <row r="118" ht="15.75" customHeight="1">
      <c r="B118" s="3"/>
      <c r="C118" s="3"/>
    </row>
    <row r="119" ht="15.75" customHeight="1">
      <c r="B119" s="3"/>
      <c r="C119" s="3"/>
    </row>
    <row r="120" ht="15.75" customHeight="1">
      <c r="B120" s="3"/>
      <c r="C120" s="3"/>
    </row>
    <row r="121" ht="15.75" customHeight="1">
      <c r="B121" s="3"/>
      <c r="C121" s="3"/>
    </row>
    <row r="122" ht="15.75" customHeight="1">
      <c r="B122" s="3"/>
      <c r="C122" s="3"/>
    </row>
    <row r="123" ht="15.75" customHeight="1">
      <c r="B123" s="3"/>
      <c r="C123" s="3"/>
    </row>
    <row r="124" ht="15.75" customHeight="1">
      <c r="B124" s="3"/>
      <c r="C124" s="3"/>
    </row>
    <row r="125" ht="15.75" customHeight="1">
      <c r="B125" s="3"/>
      <c r="C125" s="3"/>
    </row>
    <row r="126" ht="15.75" customHeight="1">
      <c r="B126" s="3"/>
      <c r="C126" s="3"/>
    </row>
    <row r="127" ht="15.75" customHeight="1">
      <c r="B127" s="3"/>
      <c r="C127" s="3"/>
    </row>
    <row r="128" ht="15.75" customHeight="1">
      <c r="B128" s="3"/>
      <c r="C128" s="3"/>
    </row>
    <row r="129" ht="15.75" customHeight="1">
      <c r="B129" s="3"/>
      <c r="C129" s="3"/>
    </row>
    <row r="130" ht="15.75" customHeight="1">
      <c r="B130" s="3"/>
      <c r="C130" s="3"/>
    </row>
    <row r="131" ht="15.75" customHeight="1">
      <c r="B131" s="3"/>
      <c r="C131" s="3"/>
    </row>
    <row r="132" ht="15.75" customHeight="1">
      <c r="B132" s="3"/>
      <c r="C132" s="3"/>
    </row>
    <row r="133" ht="15.75" customHeight="1">
      <c r="B133" s="3"/>
      <c r="C133" s="3"/>
    </row>
    <row r="134" ht="15.75" customHeight="1">
      <c r="B134" s="3"/>
      <c r="C134" s="3"/>
    </row>
    <row r="135" ht="15.75" customHeight="1">
      <c r="B135" s="3"/>
      <c r="C135" s="3"/>
    </row>
    <row r="136" ht="15.75" customHeight="1">
      <c r="B136" s="3"/>
      <c r="C136" s="3"/>
    </row>
    <row r="137" ht="15.75" customHeight="1">
      <c r="B137" s="3"/>
      <c r="C137" s="3"/>
    </row>
    <row r="138" ht="15.75" customHeight="1">
      <c r="B138" s="3"/>
      <c r="C138" s="3"/>
    </row>
    <row r="139" ht="15.75" customHeight="1">
      <c r="B139" s="3"/>
      <c r="C139" s="3"/>
    </row>
    <row r="140" ht="15.75" customHeight="1">
      <c r="B140" s="3"/>
      <c r="C140" s="3"/>
    </row>
    <row r="141" ht="15.75" customHeight="1">
      <c r="B141" s="3"/>
      <c r="C141" s="3"/>
    </row>
    <row r="142" ht="15.75" customHeight="1">
      <c r="B142" s="3"/>
      <c r="C142" s="3"/>
    </row>
    <row r="143" ht="15.75" customHeight="1">
      <c r="B143" s="3"/>
      <c r="C143" s="3"/>
    </row>
    <row r="144" ht="15.75" customHeight="1">
      <c r="B144" s="3"/>
      <c r="C144" s="3"/>
    </row>
    <row r="145" ht="15.75" customHeight="1">
      <c r="B145" s="3"/>
      <c r="C145" s="3"/>
    </row>
    <row r="146" ht="15.75" customHeight="1">
      <c r="B146" s="3"/>
      <c r="C146" s="3"/>
    </row>
    <row r="147" ht="15.75" customHeight="1">
      <c r="B147" s="3"/>
      <c r="C147" s="3"/>
    </row>
    <row r="148" ht="15.75" customHeight="1">
      <c r="B148" s="3"/>
      <c r="C148" s="3"/>
    </row>
    <row r="149" ht="15.75" customHeight="1">
      <c r="B149" s="3"/>
      <c r="C149" s="3"/>
    </row>
    <row r="150" ht="15.75" customHeight="1">
      <c r="B150" s="3"/>
      <c r="C150" s="3"/>
    </row>
    <row r="151" ht="15.75" customHeight="1">
      <c r="B151" s="3"/>
      <c r="C151" s="3"/>
    </row>
    <row r="152" ht="15.75" customHeight="1">
      <c r="B152" s="3"/>
      <c r="C152" s="3"/>
    </row>
    <row r="153" ht="15.75" customHeight="1">
      <c r="B153" s="3"/>
      <c r="C153" s="3"/>
    </row>
    <row r="154" ht="15.75" customHeight="1">
      <c r="B154" s="3"/>
      <c r="C154" s="3"/>
    </row>
    <row r="155" ht="15.75" customHeight="1">
      <c r="B155" s="3"/>
      <c r="C155" s="3"/>
    </row>
    <row r="156" ht="15.75" customHeight="1">
      <c r="B156" s="3"/>
      <c r="C156" s="3"/>
    </row>
    <row r="157" ht="15.75" customHeight="1">
      <c r="B157" s="3"/>
      <c r="C157" s="3"/>
    </row>
    <row r="158" ht="15.75" customHeight="1">
      <c r="B158" s="3"/>
      <c r="C158" s="3"/>
    </row>
    <row r="159" ht="15.75" customHeight="1">
      <c r="B159" s="3"/>
      <c r="C159" s="3"/>
    </row>
    <row r="160" ht="15.75" customHeight="1">
      <c r="B160" s="3"/>
      <c r="C160" s="3"/>
    </row>
    <row r="161" ht="15.75" customHeight="1">
      <c r="B161" s="3"/>
      <c r="C161" s="3"/>
    </row>
    <row r="162" ht="15.75" customHeight="1">
      <c r="B162" s="3"/>
      <c r="C162" s="3"/>
    </row>
    <row r="163" ht="15.75" customHeight="1">
      <c r="B163" s="3"/>
      <c r="C163" s="3"/>
    </row>
    <row r="164" ht="15.75" customHeight="1">
      <c r="B164" s="3"/>
      <c r="C164" s="3"/>
    </row>
    <row r="165" ht="15.75" customHeight="1">
      <c r="B165" s="3"/>
      <c r="C165" s="3"/>
    </row>
    <row r="166" ht="15.75" customHeight="1">
      <c r="B166" s="3"/>
      <c r="C166" s="3"/>
    </row>
    <row r="167" ht="15.75" customHeight="1">
      <c r="B167" s="3"/>
      <c r="C167" s="3"/>
    </row>
    <row r="168" ht="15.75" customHeight="1">
      <c r="B168" s="3"/>
      <c r="C168" s="3"/>
    </row>
    <row r="169" ht="15.75" customHeight="1">
      <c r="B169" s="3"/>
      <c r="C169" s="3"/>
    </row>
    <row r="170" ht="15.75" customHeight="1">
      <c r="B170" s="3"/>
      <c r="C170" s="3"/>
    </row>
    <row r="171" ht="15.75" customHeight="1">
      <c r="B171" s="3"/>
      <c r="C171" s="3"/>
    </row>
    <row r="172" ht="15.75" customHeight="1">
      <c r="B172" s="3"/>
      <c r="C172" s="3"/>
    </row>
    <row r="173" ht="15.75" customHeight="1">
      <c r="B173" s="3"/>
      <c r="C173" s="3"/>
    </row>
    <row r="174" ht="15.75" customHeight="1">
      <c r="B174" s="3"/>
      <c r="C174" s="3"/>
    </row>
    <row r="175" ht="15.75" customHeight="1">
      <c r="B175" s="3"/>
      <c r="C175" s="3"/>
    </row>
    <row r="176" ht="15.75" customHeight="1">
      <c r="B176" s="3"/>
      <c r="C176" s="3"/>
    </row>
    <row r="177" ht="15.75" customHeight="1">
      <c r="B177" s="3"/>
      <c r="C177" s="3"/>
    </row>
    <row r="178" ht="15.75" customHeight="1">
      <c r="B178" s="3"/>
      <c r="C178" s="3"/>
    </row>
    <row r="179" ht="15.75" customHeight="1">
      <c r="B179" s="3"/>
      <c r="C179" s="3"/>
    </row>
    <row r="180" ht="15.75" customHeight="1">
      <c r="B180" s="3"/>
      <c r="C180" s="3"/>
    </row>
    <row r="181" ht="15.75" customHeight="1">
      <c r="B181" s="3"/>
      <c r="C181" s="3"/>
    </row>
    <row r="182" ht="15.75" customHeight="1">
      <c r="B182" s="3"/>
      <c r="C182" s="3"/>
    </row>
    <row r="183" ht="15.75" customHeight="1">
      <c r="B183" s="3"/>
      <c r="C183" s="3"/>
    </row>
    <row r="184" ht="15.75" customHeight="1">
      <c r="B184" s="3"/>
      <c r="C184" s="3"/>
    </row>
    <row r="185" ht="15.75" customHeight="1">
      <c r="B185" s="3"/>
      <c r="C185" s="3"/>
    </row>
    <row r="186" ht="15.75" customHeight="1">
      <c r="B186" s="3"/>
      <c r="C186" s="3"/>
    </row>
    <row r="187" ht="15.75" customHeight="1">
      <c r="B187" s="3"/>
      <c r="C187" s="3"/>
    </row>
    <row r="188" ht="15.75" customHeight="1">
      <c r="B188" s="3"/>
      <c r="C188" s="3"/>
    </row>
    <row r="189" ht="15.75" customHeight="1">
      <c r="B189" s="3"/>
      <c r="C189" s="3"/>
    </row>
    <row r="190" ht="15.75" customHeight="1">
      <c r="B190" s="3"/>
      <c r="C190" s="3"/>
    </row>
    <row r="191" ht="15.75" customHeight="1">
      <c r="B191" s="3"/>
      <c r="C191" s="3"/>
    </row>
    <row r="192" ht="15.75" customHeight="1">
      <c r="B192" s="3"/>
      <c r="C192" s="3"/>
    </row>
    <row r="193" ht="15.75" customHeight="1">
      <c r="B193" s="3"/>
      <c r="C193" s="3"/>
    </row>
    <row r="194" ht="15.75" customHeight="1">
      <c r="B194" s="3"/>
      <c r="C194" s="3"/>
    </row>
    <row r="195" ht="15.75" customHeight="1">
      <c r="B195" s="3"/>
      <c r="C195" s="3"/>
    </row>
    <row r="196" ht="15.75" customHeight="1">
      <c r="B196" s="3"/>
      <c r="C196" s="3"/>
    </row>
    <row r="197" ht="15.75" customHeight="1">
      <c r="B197" s="3"/>
      <c r="C197" s="3"/>
    </row>
    <row r="198" ht="15.75" customHeight="1">
      <c r="B198" s="3"/>
      <c r="C198" s="3"/>
    </row>
    <row r="199" ht="15.75" customHeight="1">
      <c r="B199" s="3"/>
      <c r="C199" s="3"/>
    </row>
    <row r="200" ht="15.75" customHeight="1">
      <c r="B200" s="3"/>
      <c r="C200" s="3"/>
    </row>
    <row r="201" ht="15.75" customHeight="1">
      <c r="B201" s="3"/>
      <c r="C201" s="3"/>
    </row>
    <row r="202" ht="15.75" customHeight="1">
      <c r="B202" s="3"/>
      <c r="C202" s="3"/>
    </row>
    <row r="203" ht="15.75" customHeight="1">
      <c r="B203" s="3"/>
      <c r="C203" s="3"/>
    </row>
    <row r="204" ht="15.75" customHeight="1">
      <c r="B204" s="3"/>
      <c r="C204" s="3"/>
    </row>
    <row r="205" ht="15.75" customHeight="1">
      <c r="B205" s="3"/>
      <c r="C205" s="3"/>
    </row>
    <row r="206" ht="15.75" customHeight="1">
      <c r="B206" s="3"/>
      <c r="C206" s="3"/>
    </row>
    <row r="207" ht="15.75" customHeight="1">
      <c r="B207" s="3"/>
      <c r="C207" s="3"/>
    </row>
    <row r="208" ht="15.75" customHeight="1">
      <c r="B208" s="3"/>
      <c r="C208" s="3"/>
    </row>
    <row r="209" ht="15.75" customHeight="1">
      <c r="B209" s="3"/>
      <c r="C209" s="3"/>
    </row>
    <row r="210" ht="15.75" customHeight="1">
      <c r="B210" s="3"/>
      <c r="C210" s="3"/>
    </row>
    <row r="211" ht="15.75" customHeight="1">
      <c r="B211" s="3"/>
      <c r="C211" s="3"/>
    </row>
    <row r="212" ht="15.75" customHeight="1">
      <c r="B212" s="3"/>
      <c r="C212" s="3"/>
    </row>
    <row r="213" ht="15.75" customHeight="1">
      <c r="B213" s="3"/>
      <c r="C213" s="3"/>
    </row>
    <row r="214" ht="15.75" customHeight="1">
      <c r="B214" s="3"/>
      <c r="C214" s="3"/>
    </row>
    <row r="215" ht="15.75" customHeight="1">
      <c r="B215" s="3"/>
      <c r="C215" s="3"/>
    </row>
    <row r="216" ht="15.75" customHeight="1">
      <c r="B216" s="3"/>
      <c r="C216" s="3"/>
    </row>
    <row r="217" ht="15.75" customHeight="1">
      <c r="B217" s="3"/>
      <c r="C217" s="3"/>
    </row>
    <row r="218" ht="15.75" customHeight="1">
      <c r="B218" s="3"/>
      <c r="C218" s="3"/>
    </row>
    <row r="219" ht="15.75" customHeight="1">
      <c r="B219" s="3"/>
      <c r="C219" s="3"/>
    </row>
    <row r="220" ht="15.75" customHeight="1">
      <c r="B220" s="3"/>
      <c r="C220" s="3"/>
    </row>
    <row r="221" ht="15.75" customHeight="1">
      <c r="B221" s="3"/>
      <c r="C221" s="3"/>
    </row>
    <row r="222" ht="15.75" customHeight="1">
      <c r="B222" s="3"/>
      <c r="C222" s="3"/>
    </row>
    <row r="223" ht="15.75" customHeight="1">
      <c r="B223" s="3"/>
      <c r="C223" s="3"/>
    </row>
    <row r="224" ht="15.75" customHeight="1">
      <c r="B224" s="3"/>
      <c r="C224" s="3"/>
    </row>
    <row r="225" ht="15.75" customHeight="1">
      <c r="B225" s="3"/>
      <c r="C225" s="3"/>
    </row>
    <row r="226" ht="15.75" customHeight="1">
      <c r="B226" s="3"/>
      <c r="C226" s="3"/>
    </row>
    <row r="227" ht="15.75" customHeight="1">
      <c r="B227" s="3"/>
      <c r="C227" s="3"/>
    </row>
    <row r="228" ht="15.75" customHeight="1">
      <c r="B228" s="3"/>
      <c r="C228" s="3"/>
    </row>
    <row r="229" ht="15.75" customHeight="1">
      <c r="B229" s="3"/>
      <c r="C229" s="3"/>
    </row>
    <row r="230" ht="15.75" customHeight="1">
      <c r="B230" s="3"/>
      <c r="C230" s="3"/>
    </row>
    <row r="231" ht="15.75" customHeight="1">
      <c r="B231" s="3"/>
      <c r="C231" s="3"/>
    </row>
    <row r="232" ht="15.75" customHeight="1">
      <c r="B232" s="3"/>
      <c r="C232" s="3"/>
    </row>
    <row r="233" ht="15.75" customHeight="1">
      <c r="B233" s="3"/>
      <c r="C233" s="3"/>
    </row>
    <row r="234" ht="15.75" customHeight="1">
      <c r="B234" s="3"/>
      <c r="C234" s="3"/>
    </row>
    <row r="235" ht="15.75" customHeight="1">
      <c r="B235" s="3"/>
      <c r="C235" s="3"/>
    </row>
    <row r="236" ht="15.75" customHeight="1">
      <c r="B236" s="3"/>
      <c r="C236" s="3"/>
    </row>
    <row r="237" ht="15.75" customHeight="1">
      <c r="B237" s="3"/>
      <c r="C237" s="3"/>
    </row>
    <row r="238" ht="15.75" customHeight="1">
      <c r="B238" s="3"/>
      <c r="C238" s="3"/>
    </row>
    <row r="239" ht="15.75" customHeight="1">
      <c r="B239" s="3"/>
      <c r="C239" s="3"/>
    </row>
    <row r="240" ht="15.75" customHeight="1">
      <c r="B240" s="3"/>
      <c r="C240" s="3"/>
    </row>
    <row r="241" ht="15.75" customHeight="1">
      <c r="B241" s="3"/>
      <c r="C241" s="3"/>
    </row>
    <row r="242" ht="15.75" customHeight="1">
      <c r="B242" s="3"/>
      <c r="C242" s="3"/>
    </row>
    <row r="243" ht="15.75" customHeight="1">
      <c r="B243" s="3"/>
      <c r="C243" s="3"/>
    </row>
    <row r="244" ht="15.75" customHeight="1">
      <c r="B244" s="3"/>
      <c r="C244" s="3"/>
    </row>
    <row r="245" ht="15.75" customHeight="1">
      <c r="B245" s="3"/>
      <c r="C245" s="3"/>
    </row>
    <row r="246" ht="15.75" customHeight="1">
      <c r="B246" s="3"/>
      <c r="C246" s="3"/>
    </row>
    <row r="247" ht="15.75" customHeight="1">
      <c r="B247" s="3"/>
      <c r="C247" s="3"/>
    </row>
    <row r="248" ht="15.75" customHeight="1">
      <c r="B248" s="3"/>
      <c r="C248" s="3"/>
    </row>
    <row r="249" ht="15.75" customHeight="1">
      <c r="B249" s="3"/>
      <c r="C249" s="3"/>
    </row>
    <row r="250" ht="15.75" customHeight="1">
      <c r="B250" s="3"/>
      <c r="C250" s="3"/>
    </row>
    <row r="251" ht="15.75" customHeight="1">
      <c r="B251" s="3"/>
      <c r="C251" s="3"/>
    </row>
    <row r="252" ht="15.75" customHeight="1">
      <c r="B252" s="3"/>
      <c r="C252" s="3"/>
    </row>
    <row r="253" ht="15.75" customHeight="1">
      <c r="B253" s="3"/>
      <c r="C253" s="3"/>
    </row>
    <row r="254" ht="15.75" customHeight="1">
      <c r="B254" s="3"/>
      <c r="C254" s="3"/>
    </row>
    <row r="255" ht="15.75" customHeight="1">
      <c r="B255" s="3"/>
      <c r="C255" s="3"/>
    </row>
    <row r="256" ht="15.75" customHeight="1">
      <c r="B256" s="3"/>
      <c r="C256" s="3"/>
    </row>
    <row r="257" ht="15.75" customHeight="1">
      <c r="B257" s="3"/>
      <c r="C257" s="3"/>
    </row>
    <row r="258" ht="15.75" customHeight="1">
      <c r="B258" s="3"/>
      <c r="C258" s="3"/>
    </row>
    <row r="259" ht="15.75" customHeight="1">
      <c r="B259" s="3"/>
      <c r="C259" s="3"/>
    </row>
    <row r="260" ht="15.75" customHeight="1">
      <c r="B260" s="3"/>
      <c r="C260" s="3"/>
    </row>
    <row r="261" ht="15.75" customHeight="1">
      <c r="B261" s="3"/>
      <c r="C261" s="3"/>
    </row>
    <row r="262" ht="15.75" customHeight="1">
      <c r="B262" s="3"/>
      <c r="C262" s="3"/>
    </row>
    <row r="263" ht="15.75" customHeight="1">
      <c r="B263" s="3"/>
      <c r="C263" s="3"/>
    </row>
    <row r="264" ht="15.75" customHeight="1">
      <c r="B264" s="3"/>
      <c r="C264" s="3"/>
    </row>
    <row r="265" ht="15.75" customHeight="1">
      <c r="B265" s="3"/>
      <c r="C265" s="3"/>
    </row>
    <row r="266" ht="15.75" customHeight="1">
      <c r="B266" s="3"/>
      <c r="C266" s="3"/>
    </row>
    <row r="267" ht="15.75" customHeight="1">
      <c r="B267" s="3"/>
      <c r="C267" s="3"/>
    </row>
    <row r="268" ht="15.75" customHeight="1">
      <c r="B268" s="3"/>
      <c r="C268" s="3"/>
    </row>
    <row r="269" ht="15.75" customHeight="1">
      <c r="B269" s="3"/>
      <c r="C269" s="3"/>
    </row>
    <row r="270" ht="15.75" customHeight="1">
      <c r="B270" s="3"/>
      <c r="C270" s="3"/>
    </row>
    <row r="271" ht="15.75" customHeight="1">
      <c r="B271" s="3"/>
      <c r="C271" s="3"/>
    </row>
    <row r="272" ht="15.75" customHeight="1">
      <c r="B272" s="3"/>
      <c r="C272" s="3"/>
    </row>
    <row r="273" ht="15.75" customHeight="1">
      <c r="B273" s="3"/>
      <c r="C273" s="3"/>
    </row>
    <row r="274" ht="15.75" customHeight="1">
      <c r="B274" s="3"/>
      <c r="C274" s="3"/>
    </row>
    <row r="275" ht="15.75" customHeight="1">
      <c r="B275" s="3"/>
      <c r="C275" s="3"/>
    </row>
    <row r="276" ht="15.75" customHeight="1">
      <c r="B276" s="3"/>
      <c r="C276" s="3"/>
    </row>
    <row r="277" ht="15.75" customHeight="1">
      <c r="B277" s="3"/>
      <c r="C277" s="3"/>
    </row>
    <row r="278" ht="15.75" customHeight="1">
      <c r="B278" s="3"/>
      <c r="C278" s="3"/>
    </row>
    <row r="279" ht="15.75" customHeight="1">
      <c r="B279" s="3"/>
      <c r="C279" s="3"/>
    </row>
    <row r="280" ht="15.75" customHeight="1">
      <c r="B280" s="3"/>
      <c r="C280" s="3"/>
    </row>
    <row r="281" ht="15.75" customHeight="1">
      <c r="B281" s="3"/>
      <c r="C281" s="3"/>
    </row>
    <row r="282" ht="15.75" customHeight="1">
      <c r="B282" s="3"/>
      <c r="C282" s="3"/>
    </row>
    <row r="283" ht="15.75" customHeight="1">
      <c r="B283" s="3"/>
      <c r="C283" s="3"/>
    </row>
    <row r="284" ht="15.75" customHeight="1">
      <c r="B284" s="3"/>
      <c r="C284" s="3"/>
    </row>
    <row r="285" ht="15.75" customHeight="1">
      <c r="B285" s="3"/>
      <c r="C285" s="3"/>
    </row>
    <row r="286" ht="15.75" customHeight="1">
      <c r="B286" s="3"/>
      <c r="C286" s="3"/>
    </row>
    <row r="287" ht="15.75" customHeight="1">
      <c r="B287" s="3"/>
      <c r="C287" s="3"/>
    </row>
    <row r="288" ht="15.75" customHeight="1">
      <c r="B288" s="3"/>
      <c r="C288" s="3"/>
    </row>
    <row r="289" ht="15.75" customHeight="1">
      <c r="B289" s="3"/>
      <c r="C289" s="3"/>
    </row>
    <row r="290" ht="15.75" customHeight="1">
      <c r="B290" s="3"/>
      <c r="C290" s="3"/>
    </row>
    <row r="291" ht="15.75" customHeight="1">
      <c r="B291" s="3"/>
      <c r="C291" s="3"/>
    </row>
    <row r="292" ht="15.75" customHeight="1">
      <c r="B292" s="3"/>
      <c r="C292" s="3"/>
    </row>
    <row r="293" ht="15.75" customHeight="1">
      <c r="B293" s="3"/>
      <c r="C293" s="3"/>
    </row>
    <row r="294" ht="15.75" customHeight="1">
      <c r="B294" s="3"/>
      <c r="C294" s="3"/>
    </row>
    <row r="295" ht="15.75" customHeight="1">
      <c r="B295" s="3"/>
      <c r="C295" s="3"/>
    </row>
    <row r="296" ht="15.75" customHeight="1">
      <c r="B296" s="3"/>
      <c r="C296" s="3"/>
    </row>
    <row r="297" ht="15.75" customHeight="1">
      <c r="B297" s="3"/>
      <c r="C297" s="3"/>
    </row>
    <row r="298" ht="15.75" customHeight="1">
      <c r="B298" s="3"/>
      <c r="C298" s="3"/>
    </row>
    <row r="299" ht="15.75" customHeight="1">
      <c r="B299" s="3"/>
      <c r="C299" s="3"/>
    </row>
    <row r="300" ht="15.75" customHeight="1">
      <c r="B300" s="3"/>
      <c r="C300" s="3"/>
    </row>
    <row r="301" ht="15.75" customHeight="1">
      <c r="B301" s="3"/>
      <c r="C301" s="3"/>
    </row>
    <row r="302" ht="15.75" customHeight="1">
      <c r="B302" s="3"/>
      <c r="C302" s="3"/>
    </row>
    <row r="303" ht="15.75" customHeight="1">
      <c r="B303" s="3"/>
      <c r="C303" s="3"/>
    </row>
    <row r="304" ht="15.75" customHeight="1">
      <c r="B304" s="3"/>
      <c r="C304" s="3"/>
    </row>
    <row r="305" ht="15.75" customHeight="1">
      <c r="B305" s="3"/>
      <c r="C305" s="3"/>
    </row>
    <row r="306" ht="15.75" customHeight="1">
      <c r="B306" s="3"/>
      <c r="C306" s="3"/>
    </row>
    <row r="307" ht="15.75" customHeight="1">
      <c r="B307" s="3"/>
      <c r="C307" s="3"/>
    </row>
    <row r="308" ht="15.75" customHeight="1">
      <c r="B308" s="3"/>
      <c r="C308" s="3"/>
    </row>
    <row r="309" ht="15.75" customHeight="1">
      <c r="B309" s="3"/>
      <c r="C309" s="3"/>
    </row>
    <row r="310" ht="15.75" customHeight="1">
      <c r="B310" s="3"/>
      <c r="C310" s="3"/>
    </row>
    <row r="311" ht="15.75" customHeight="1">
      <c r="B311" s="3"/>
      <c r="C311" s="3"/>
    </row>
    <row r="312" ht="15.75" customHeight="1">
      <c r="B312" s="3"/>
      <c r="C312" s="3"/>
    </row>
    <row r="313" ht="15.75" customHeight="1">
      <c r="B313" s="3"/>
      <c r="C313" s="3"/>
    </row>
    <row r="314" ht="15.75" customHeight="1">
      <c r="B314" s="3"/>
      <c r="C314" s="3"/>
    </row>
    <row r="315" ht="15.75" customHeight="1">
      <c r="B315" s="3"/>
      <c r="C315" s="3"/>
    </row>
    <row r="316" ht="15.75" customHeight="1">
      <c r="B316" s="3"/>
      <c r="C316" s="3"/>
    </row>
    <row r="317" ht="15.75" customHeight="1">
      <c r="B317" s="3"/>
      <c r="C317" s="3"/>
    </row>
    <row r="318" ht="15.75" customHeight="1">
      <c r="B318" s="3"/>
      <c r="C318" s="3"/>
    </row>
    <row r="319" ht="15.75" customHeight="1">
      <c r="B319" s="3"/>
      <c r="C319" s="3"/>
    </row>
    <row r="320" ht="15.75" customHeight="1">
      <c r="B320" s="3"/>
      <c r="C320" s="3"/>
    </row>
    <row r="321" ht="15.75" customHeight="1">
      <c r="B321" s="3"/>
      <c r="C321" s="3"/>
    </row>
    <row r="322" ht="15.75" customHeight="1">
      <c r="B322" s="3"/>
      <c r="C322" s="3"/>
    </row>
    <row r="323" ht="15.75" customHeight="1">
      <c r="B323" s="3"/>
      <c r="C323" s="3"/>
    </row>
    <row r="324" ht="15.75" customHeight="1">
      <c r="B324" s="3"/>
      <c r="C324" s="3"/>
    </row>
    <row r="325" ht="15.75" customHeight="1">
      <c r="B325" s="3"/>
      <c r="C325" s="3"/>
    </row>
    <row r="326" ht="15.75" customHeight="1">
      <c r="B326" s="3"/>
      <c r="C326" s="3"/>
    </row>
    <row r="327" ht="15.75" customHeight="1">
      <c r="B327" s="3"/>
      <c r="C327" s="3"/>
    </row>
    <row r="328" ht="15.75" customHeight="1">
      <c r="B328" s="3"/>
      <c r="C328" s="3"/>
    </row>
    <row r="329" ht="15.75" customHeight="1">
      <c r="B329" s="3"/>
      <c r="C329" s="3"/>
    </row>
    <row r="330" ht="15.75" customHeight="1">
      <c r="B330" s="3"/>
      <c r="C330" s="3"/>
    </row>
    <row r="331" ht="15.75" customHeight="1">
      <c r="B331" s="3"/>
      <c r="C331" s="3"/>
    </row>
    <row r="332" ht="15.75" customHeight="1">
      <c r="B332" s="3"/>
      <c r="C332" s="3"/>
    </row>
    <row r="333" ht="15.75" customHeight="1">
      <c r="B333" s="3"/>
      <c r="C333" s="3"/>
    </row>
    <row r="334" ht="15.75" customHeight="1">
      <c r="B334" s="3"/>
      <c r="C334" s="3"/>
    </row>
    <row r="335" ht="15.75" customHeight="1">
      <c r="B335" s="3"/>
      <c r="C335" s="3"/>
    </row>
    <row r="336" ht="15.75" customHeight="1">
      <c r="B336" s="3"/>
      <c r="C336" s="3"/>
    </row>
    <row r="337" ht="15.75" customHeight="1">
      <c r="B337" s="3"/>
      <c r="C337" s="3"/>
    </row>
    <row r="338" ht="15.75" customHeight="1">
      <c r="B338" s="3"/>
      <c r="C338" s="3"/>
    </row>
    <row r="339" ht="15.75" customHeight="1">
      <c r="B339" s="3"/>
      <c r="C339" s="3"/>
    </row>
    <row r="340" ht="15.75" customHeight="1">
      <c r="B340" s="3"/>
      <c r="C340" s="3"/>
    </row>
    <row r="341" ht="15.75" customHeight="1">
      <c r="B341" s="3"/>
      <c r="C341" s="3"/>
    </row>
    <row r="342" ht="15.75" customHeight="1">
      <c r="B342" s="3"/>
      <c r="C342" s="3"/>
    </row>
    <row r="343" ht="15.75" customHeight="1">
      <c r="B343" s="3"/>
      <c r="C343" s="3"/>
    </row>
    <row r="344" ht="15.75" customHeight="1">
      <c r="B344" s="3"/>
      <c r="C344" s="3"/>
    </row>
    <row r="345" ht="15.75" customHeight="1">
      <c r="B345" s="3"/>
      <c r="C345" s="3"/>
    </row>
    <row r="346" ht="15.75" customHeight="1">
      <c r="B346" s="3"/>
      <c r="C346" s="3"/>
    </row>
    <row r="347" ht="15.75" customHeight="1">
      <c r="B347" s="3"/>
      <c r="C347" s="3"/>
    </row>
    <row r="348" ht="15.75" customHeight="1">
      <c r="B348" s="3"/>
      <c r="C348" s="3"/>
    </row>
    <row r="349" ht="15.75" customHeight="1">
      <c r="B349" s="3"/>
      <c r="C349" s="3"/>
    </row>
    <row r="350" ht="15.75" customHeight="1">
      <c r="B350" s="3"/>
      <c r="C350" s="3"/>
    </row>
    <row r="351" ht="15.75" customHeight="1">
      <c r="B351" s="3"/>
      <c r="C351" s="3"/>
    </row>
    <row r="352" ht="15.75" customHeight="1">
      <c r="B352" s="3"/>
      <c r="C352" s="3"/>
    </row>
    <row r="353" ht="15.75" customHeight="1">
      <c r="B353" s="3"/>
      <c r="C353" s="3"/>
    </row>
    <row r="354" ht="15.75" customHeight="1">
      <c r="B354" s="3"/>
      <c r="C354" s="3"/>
    </row>
    <row r="355" ht="15.75" customHeight="1">
      <c r="B355" s="3"/>
      <c r="C355" s="3"/>
    </row>
    <row r="356" ht="15.75" customHeight="1">
      <c r="B356" s="3"/>
      <c r="C356" s="3"/>
    </row>
    <row r="357" ht="15.75" customHeight="1">
      <c r="B357" s="3"/>
      <c r="C357" s="3"/>
    </row>
    <row r="358" ht="15.75" customHeight="1">
      <c r="B358" s="3"/>
      <c r="C358" s="3"/>
    </row>
    <row r="359" ht="15.75" customHeight="1">
      <c r="B359" s="3"/>
      <c r="C359" s="3"/>
    </row>
    <row r="360" ht="15.75" customHeight="1">
      <c r="B360" s="3"/>
      <c r="C360" s="3"/>
    </row>
    <row r="361" ht="15.75" customHeight="1">
      <c r="B361" s="3"/>
      <c r="C361" s="3"/>
    </row>
    <row r="362" ht="15.75" customHeight="1">
      <c r="B362" s="3"/>
      <c r="C362" s="3"/>
    </row>
    <row r="363" ht="15.75" customHeight="1">
      <c r="B363" s="3"/>
      <c r="C363" s="3"/>
    </row>
    <row r="364" ht="15.75" customHeight="1">
      <c r="B364" s="3"/>
      <c r="C364" s="3"/>
    </row>
    <row r="365" ht="15.75" customHeight="1">
      <c r="B365" s="3"/>
      <c r="C365" s="3"/>
    </row>
    <row r="366" ht="15.75" customHeight="1">
      <c r="B366" s="3"/>
      <c r="C366" s="3"/>
    </row>
    <row r="367" ht="15.75" customHeight="1">
      <c r="B367" s="3"/>
      <c r="C367" s="3"/>
    </row>
    <row r="368" ht="15.75" customHeight="1">
      <c r="B368" s="3"/>
      <c r="C368" s="3"/>
    </row>
    <row r="369" ht="15.75" customHeight="1">
      <c r="B369" s="3"/>
      <c r="C369" s="3"/>
    </row>
    <row r="370" ht="15.75" customHeight="1">
      <c r="B370" s="3"/>
      <c r="C370" s="3"/>
    </row>
    <row r="371" ht="15.75" customHeight="1">
      <c r="B371" s="3"/>
      <c r="C371" s="3"/>
    </row>
    <row r="372" ht="15.75" customHeight="1">
      <c r="B372" s="3"/>
      <c r="C372" s="3"/>
    </row>
    <row r="373" ht="15.75" customHeight="1">
      <c r="B373" s="3"/>
      <c r="C373" s="3"/>
    </row>
    <row r="374" ht="15.75" customHeight="1">
      <c r="B374" s="3"/>
      <c r="C374" s="3"/>
    </row>
    <row r="375" ht="15.75" customHeight="1">
      <c r="B375" s="3"/>
      <c r="C375" s="3"/>
    </row>
    <row r="376" ht="15.75" customHeight="1">
      <c r="B376" s="3"/>
      <c r="C376" s="3"/>
    </row>
    <row r="377" ht="15.75" customHeight="1">
      <c r="B377" s="3"/>
      <c r="C377" s="3"/>
    </row>
    <row r="378" ht="15.75" customHeight="1">
      <c r="B378" s="3"/>
      <c r="C378" s="3"/>
    </row>
    <row r="379" ht="15.75" customHeight="1">
      <c r="B379" s="3"/>
      <c r="C379" s="3"/>
    </row>
    <row r="380" ht="15.75" customHeight="1">
      <c r="B380" s="3"/>
      <c r="C380" s="3"/>
    </row>
    <row r="381" ht="15.75" customHeight="1">
      <c r="B381" s="3"/>
      <c r="C381" s="3"/>
    </row>
    <row r="382" ht="15.75" customHeight="1">
      <c r="B382" s="3"/>
      <c r="C382" s="3"/>
    </row>
    <row r="383" ht="15.75" customHeight="1">
      <c r="B383" s="3"/>
      <c r="C383" s="3"/>
    </row>
    <row r="384" ht="15.75" customHeight="1">
      <c r="B384" s="3"/>
      <c r="C384" s="3"/>
    </row>
    <row r="385" ht="15.75" customHeight="1">
      <c r="B385" s="3"/>
      <c r="C385" s="3"/>
    </row>
    <row r="386" ht="15.75" customHeight="1">
      <c r="B386" s="3"/>
      <c r="C386" s="3"/>
    </row>
    <row r="387" ht="15.75" customHeight="1">
      <c r="B387" s="3"/>
      <c r="C387" s="3"/>
    </row>
    <row r="388" ht="15.75" customHeight="1">
      <c r="B388" s="3"/>
      <c r="C388" s="3"/>
    </row>
    <row r="389" ht="15.75" customHeight="1">
      <c r="B389" s="3"/>
      <c r="C389" s="3"/>
    </row>
    <row r="390" ht="15.75" customHeight="1">
      <c r="B390" s="3"/>
      <c r="C390" s="3"/>
    </row>
    <row r="391" ht="15.75" customHeight="1">
      <c r="B391" s="3"/>
      <c r="C391" s="3"/>
    </row>
    <row r="392" ht="15.75" customHeight="1">
      <c r="B392" s="3"/>
      <c r="C392" s="3"/>
    </row>
    <row r="393" ht="15.75" customHeight="1">
      <c r="B393" s="3"/>
      <c r="C393" s="3"/>
    </row>
    <row r="394" ht="15.75" customHeight="1">
      <c r="B394" s="3"/>
      <c r="C394" s="3"/>
    </row>
    <row r="395" ht="15.75" customHeight="1">
      <c r="B395" s="3"/>
      <c r="C395" s="3"/>
    </row>
    <row r="396" ht="15.75" customHeight="1">
      <c r="B396" s="3"/>
      <c r="C396" s="3"/>
    </row>
    <row r="397" ht="15.75" customHeight="1">
      <c r="B397" s="3"/>
      <c r="C397" s="3"/>
    </row>
    <row r="398" ht="15.75" customHeight="1">
      <c r="B398" s="3"/>
      <c r="C398" s="3"/>
    </row>
    <row r="399" ht="15.75" customHeight="1">
      <c r="B399" s="3"/>
      <c r="C399" s="3"/>
    </row>
    <row r="400" ht="15.75" customHeight="1">
      <c r="B400" s="3"/>
      <c r="C400" s="3"/>
    </row>
    <row r="401" ht="15.75" customHeight="1">
      <c r="B401" s="3"/>
      <c r="C401" s="3"/>
    </row>
    <row r="402" ht="15.75" customHeight="1">
      <c r="B402" s="3"/>
      <c r="C402" s="3"/>
    </row>
    <row r="403" ht="15.75" customHeight="1">
      <c r="B403" s="3"/>
      <c r="C403" s="3"/>
    </row>
    <row r="404" ht="15.75" customHeight="1">
      <c r="B404" s="3"/>
      <c r="C404" s="3"/>
    </row>
    <row r="405" ht="15.75" customHeight="1">
      <c r="B405" s="3"/>
      <c r="C405" s="3"/>
    </row>
    <row r="406" ht="15.75" customHeight="1">
      <c r="B406" s="3"/>
      <c r="C406" s="3"/>
    </row>
    <row r="407" ht="15.75" customHeight="1">
      <c r="B407" s="3"/>
      <c r="C407" s="3"/>
    </row>
    <row r="408" ht="15.75" customHeight="1">
      <c r="B408" s="3"/>
      <c r="C408" s="3"/>
    </row>
    <row r="409" ht="15.75" customHeight="1">
      <c r="B409" s="3"/>
      <c r="C409" s="3"/>
    </row>
    <row r="410" ht="15.75" customHeight="1">
      <c r="B410" s="3"/>
      <c r="C410" s="3"/>
    </row>
    <row r="411" ht="15.75" customHeight="1">
      <c r="B411" s="3"/>
      <c r="C411" s="3"/>
    </row>
    <row r="412" ht="15.75" customHeight="1">
      <c r="B412" s="3"/>
      <c r="C412" s="3"/>
    </row>
    <row r="413" ht="15.75" customHeight="1">
      <c r="B413" s="3"/>
      <c r="C413" s="3"/>
    </row>
    <row r="414" ht="15.75" customHeight="1">
      <c r="B414" s="3"/>
      <c r="C414" s="3"/>
    </row>
    <row r="415" ht="15.75" customHeight="1">
      <c r="B415" s="3"/>
      <c r="C415" s="3"/>
    </row>
    <row r="416" ht="15.75" customHeight="1">
      <c r="B416" s="3"/>
      <c r="C416" s="3"/>
    </row>
    <row r="417" ht="15.75" customHeight="1">
      <c r="B417" s="3"/>
      <c r="C417" s="3"/>
    </row>
    <row r="418" ht="15.75" customHeight="1">
      <c r="B418" s="3"/>
      <c r="C418" s="3"/>
    </row>
    <row r="419" ht="15.75" customHeight="1">
      <c r="B419" s="3"/>
      <c r="C419" s="3"/>
    </row>
    <row r="420" ht="15.75" customHeight="1">
      <c r="B420" s="3"/>
      <c r="C420" s="3"/>
    </row>
    <row r="421" ht="15.75" customHeight="1">
      <c r="B421" s="3"/>
      <c r="C421" s="3"/>
    </row>
    <row r="422" ht="15.75" customHeight="1">
      <c r="B422" s="3"/>
      <c r="C422" s="3"/>
    </row>
    <row r="423" ht="15.75" customHeight="1">
      <c r="B423" s="3"/>
      <c r="C423" s="3"/>
    </row>
    <row r="424" ht="15.75" customHeight="1">
      <c r="B424" s="3"/>
      <c r="C424" s="3"/>
    </row>
    <row r="425" ht="15.75" customHeight="1">
      <c r="B425" s="3"/>
      <c r="C425" s="3"/>
    </row>
    <row r="426" ht="15.75" customHeight="1">
      <c r="B426" s="3"/>
      <c r="C426" s="3"/>
    </row>
    <row r="427" ht="15.75" customHeight="1">
      <c r="B427" s="3"/>
      <c r="C427" s="3"/>
    </row>
    <row r="428" ht="15.75" customHeight="1">
      <c r="B428" s="3"/>
      <c r="C428" s="3"/>
    </row>
    <row r="429" ht="15.75" customHeight="1">
      <c r="B429" s="3"/>
      <c r="C429" s="3"/>
    </row>
    <row r="430" ht="15.75" customHeight="1">
      <c r="B430" s="3"/>
      <c r="C430" s="3"/>
    </row>
    <row r="431" ht="15.75" customHeight="1">
      <c r="B431" s="3"/>
      <c r="C431" s="3"/>
    </row>
    <row r="432" ht="15.75" customHeight="1">
      <c r="B432" s="3"/>
      <c r="C432" s="3"/>
    </row>
    <row r="433" ht="15.75" customHeight="1">
      <c r="B433" s="3"/>
      <c r="C433" s="3"/>
    </row>
    <row r="434" ht="15.75" customHeight="1">
      <c r="B434" s="3"/>
      <c r="C434" s="3"/>
    </row>
    <row r="435" ht="15.75" customHeight="1">
      <c r="B435" s="3"/>
      <c r="C435" s="3"/>
    </row>
    <row r="436" ht="15.75" customHeight="1">
      <c r="B436" s="3"/>
      <c r="C436" s="3"/>
    </row>
    <row r="437" ht="15.75" customHeight="1">
      <c r="B437" s="3"/>
      <c r="C437" s="3"/>
    </row>
    <row r="438" ht="15.75" customHeight="1">
      <c r="B438" s="3"/>
      <c r="C438" s="3"/>
    </row>
    <row r="439" ht="15.75" customHeight="1">
      <c r="B439" s="3"/>
      <c r="C439" s="3"/>
    </row>
    <row r="440" ht="15.75" customHeight="1">
      <c r="B440" s="3"/>
      <c r="C440" s="3"/>
    </row>
    <row r="441" ht="15.75" customHeight="1">
      <c r="B441" s="3"/>
      <c r="C441" s="3"/>
    </row>
    <row r="442" ht="15.75" customHeight="1">
      <c r="B442" s="3"/>
      <c r="C442" s="3"/>
    </row>
    <row r="443" ht="15.75" customHeight="1">
      <c r="B443" s="3"/>
      <c r="C443" s="3"/>
    </row>
    <row r="444" ht="15.75" customHeight="1">
      <c r="B444" s="3"/>
      <c r="C444" s="3"/>
    </row>
    <row r="445" ht="15.75" customHeight="1">
      <c r="B445" s="3"/>
      <c r="C445" s="3"/>
    </row>
    <row r="446" ht="15.75" customHeight="1">
      <c r="B446" s="3"/>
      <c r="C446" s="3"/>
    </row>
    <row r="447" ht="15.75" customHeight="1">
      <c r="B447" s="3"/>
      <c r="C447" s="3"/>
    </row>
    <row r="448" ht="15.75" customHeight="1">
      <c r="B448" s="3"/>
      <c r="C448" s="3"/>
    </row>
    <row r="449" ht="15.75" customHeight="1">
      <c r="B449" s="3"/>
      <c r="C449" s="3"/>
    </row>
    <row r="450" ht="15.75" customHeight="1">
      <c r="B450" s="3"/>
      <c r="C450" s="3"/>
    </row>
    <row r="451" ht="15.75" customHeight="1">
      <c r="B451" s="3"/>
      <c r="C451" s="3"/>
    </row>
    <row r="452" ht="15.75" customHeight="1">
      <c r="B452" s="3"/>
      <c r="C452" s="3"/>
    </row>
    <row r="453" ht="15.75" customHeight="1">
      <c r="B453" s="3"/>
      <c r="C453" s="3"/>
    </row>
    <row r="454" ht="15.75" customHeight="1">
      <c r="B454" s="3"/>
      <c r="C454" s="3"/>
    </row>
    <row r="455" ht="15.75" customHeight="1">
      <c r="B455" s="3"/>
      <c r="C455" s="3"/>
    </row>
    <row r="456" ht="15.75" customHeight="1">
      <c r="B456" s="3"/>
      <c r="C456" s="3"/>
    </row>
    <row r="457" ht="15.75" customHeight="1">
      <c r="B457" s="3"/>
      <c r="C457" s="3"/>
    </row>
    <row r="458" ht="15.75" customHeight="1">
      <c r="B458" s="3"/>
      <c r="C458" s="3"/>
    </row>
    <row r="459" ht="15.75" customHeight="1">
      <c r="B459" s="3"/>
      <c r="C459" s="3"/>
    </row>
    <row r="460" ht="15.75" customHeight="1">
      <c r="B460" s="3"/>
      <c r="C460" s="3"/>
    </row>
    <row r="461" ht="15.75" customHeight="1">
      <c r="B461" s="3"/>
      <c r="C461" s="3"/>
    </row>
    <row r="462" ht="15.75" customHeight="1">
      <c r="B462" s="3"/>
      <c r="C462" s="3"/>
    </row>
    <row r="463" ht="15.75" customHeight="1">
      <c r="B463" s="3"/>
      <c r="C463" s="3"/>
    </row>
    <row r="464" ht="15.75" customHeight="1">
      <c r="B464" s="3"/>
      <c r="C464" s="3"/>
    </row>
    <row r="465" ht="15.75" customHeight="1">
      <c r="B465" s="3"/>
      <c r="C465" s="3"/>
    </row>
    <row r="466" ht="15.75" customHeight="1">
      <c r="B466" s="3"/>
      <c r="C466" s="3"/>
    </row>
    <row r="467" ht="15.75" customHeight="1">
      <c r="B467" s="3"/>
      <c r="C467" s="3"/>
    </row>
    <row r="468" ht="15.75" customHeight="1">
      <c r="B468" s="3"/>
      <c r="C468" s="3"/>
    </row>
    <row r="469" ht="15.75" customHeight="1">
      <c r="B469" s="3"/>
      <c r="C469" s="3"/>
    </row>
    <row r="470" ht="15.75" customHeight="1">
      <c r="B470" s="3"/>
      <c r="C470" s="3"/>
    </row>
    <row r="471" ht="15.75" customHeight="1">
      <c r="B471" s="3"/>
      <c r="C471" s="3"/>
    </row>
    <row r="472" ht="15.75" customHeight="1">
      <c r="B472" s="3"/>
      <c r="C472" s="3"/>
    </row>
    <row r="473" ht="15.75" customHeight="1">
      <c r="B473" s="3"/>
      <c r="C473" s="3"/>
    </row>
    <row r="474" ht="15.75" customHeight="1">
      <c r="B474" s="3"/>
      <c r="C474" s="3"/>
    </row>
    <row r="475" ht="15.75" customHeight="1">
      <c r="B475" s="3"/>
      <c r="C475" s="3"/>
    </row>
    <row r="476" ht="15.75" customHeight="1">
      <c r="B476" s="3"/>
      <c r="C476" s="3"/>
    </row>
    <row r="477" ht="15.75" customHeight="1">
      <c r="B477" s="3"/>
      <c r="C477" s="3"/>
    </row>
    <row r="478" ht="15.75" customHeight="1">
      <c r="B478" s="3"/>
      <c r="C478" s="3"/>
    </row>
    <row r="479" ht="15.75" customHeight="1">
      <c r="B479" s="3"/>
      <c r="C479" s="3"/>
    </row>
    <row r="480" ht="15.75" customHeight="1">
      <c r="B480" s="3"/>
      <c r="C480" s="3"/>
    </row>
    <row r="481" ht="15.75" customHeight="1">
      <c r="B481" s="3"/>
      <c r="C481" s="3"/>
    </row>
    <row r="482" ht="15.75" customHeight="1">
      <c r="B482" s="3"/>
      <c r="C482" s="3"/>
    </row>
    <row r="483" ht="15.75" customHeight="1">
      <c r="B483" s="3"/>
      <c r="C483" s="3"/>
    </row>
    <row r="484" ht="15.75" customHeight="1">
      <c r="B484" s="3"/>
      <c r="C484" s="3"/>
    </row>
    <row r="485" ht="15.75" customHeight="1">
      <c r="B485" s="3"/>
      <c r="C485" s="3"/>
    </row>
    <row r="486" ht="15.75" customHeight="1">
      <c r="B486" s="3"/>
      <c r="C486" s="3"/>
    </row>
    <row r="487" ht="15.75" customHeight="1">
      <c r="B487" s="3"/>
      <c r="C487" s="3"/>
    </row>
    <row r="488" ht="15.75" customHeight="1">
      <c r="B488" s="3"/>
      <c r="C488" s="3"/>
    </row>
    <row r="489" ht="15.75" customHeight="1">
      <c r="B489" s="3"/>
      <c r="C489" s="3"/>
    </row>
    <row r="490" ht="15.75" customHeight="1">
      <c r="B490" s="3"/>
      <c r="C490" s="3"/>
    </row>
    <row r="491" ht="15.75" customHeight="1">
      <c r="B491" s="3"/>
      <c r="C491" s="3"/>
    </row>
    <row r="492" ht="15.75" customHeight="1">
      <c r="B492" s="3"/>
      <c r="C492" s="3"/>
    </row>
    <row r="493" ht="15.75" customHeight="1">
      <c r="B493" s="3"/>
      <c r="C493" s="3"/>
    </row>
    <row r="494" ht="15.75" customHeight="1">
      <c r="B494" s="3"/>
      <c r="C494" s="3"/>
    </row>
    <row r="495" ht="15.75" customHeight="1">
      <c r="B495" s="3"/>
      <c r="C495" s="3"/>
    </row>
    <row r="496" ht="15.75" customHeight="1">
      <c r="B496" s="3"/>
      <c r="C496" s="3"/>
    </row>
    <row r="497" ht="15.75" customHeight="1">
      <c r="B497" s="3"/>
      <c r="C497" s="3"/>
    </row>
    <row r="498" ht="15.75" customHeight="1">
      <c r="B498" s="3"/>
      <c r="C498" s="3"/>
    </row>
    <row r="499" ht="15.75" customHeight="1">
      <c r="B499" s="3"/>
      <c r="C499" s="3"/>
    </row>
    <row r="500" ht="15.75" customHeight="1">
      <c r="B500" s="3"/>
      <c r="C500" s="3"/>
    </row>
    <row r="501" ht="15.75" customHeight="1">
      <c r="B501" s="3"/>
      <c r="C501" s="3"/>
    </row>
    <row r="502" ht="15.75" customHeight="1">
      <c r="B502" s="3"/>
      <c r="C502" s="3"/>
    </row>
    <row r="503" ht="15.75" customHeight="1">
      <c r="B503" s="3"/>
      <c r="C503" s="3"/>
    </row>
    <row r="504" ht="15.75" customHeight="1">
      <c r="B504" s="3"/>
      <c r="C504" s="3"/>
    </row>
    <row r="505" ht="15.75" customHeight="1">
      <c r="B505" s="3"/>
      <c r="C505" s="3"/>
    </row>
    <row r="506" ht="15.75" customHeight="1">
      <c r="B506" s="3"/>
      <c r="C506" s="3"/>
    </row>
    <row r="507" ht="15.75" customHeight="1">
      <c r="B507" s="3"/>
      <c r="C507" s="3"/>
    </row>
    <row r="508" ht="15.75" customHeight="1">
      <c r="B508" s="3"/>
      <c r="C508" s="3"/>
    </row>
    <row r="509" ht="15.75" customHeight="1">
      <c r="B509" s="3"/>
      <c r="C509" s="3"/>
    </row>
    <row r="510" ht="15.75" customHeight="1">
      <c r="B510" s="3"/>
      <c r="C510" s="3"/>
    </row>
    <row r="511" ht="15.75" customHeight="1">
      <c r="B511" s="3"/>
      <c r="C511" s="3"/>
    </row>
    <row r="512" ht="15.75" customHeight="1">
      <c r="B512" s="3"/>
      <c r="C512" s="3"/>
    </row>
    <row r="513" ht="15.75" customHeight="1">
      <c r="B513" s="3"/>
      <c r="C513" s="3"/>
    </row>
    <row r="514" ht="15.75" customHeight="1">
      <c r="B514" s="3"/>
      <c r="C514" s="3"/>
    </row>
    <row r="515" ht="15.75" customHeight="1">
      <c r="B515" s="3"/>
      <c r="C515" s="3"/>
    </row>
    <row r="516" ht="15.75" customHeight="1">
      <c r="B516" s="3"/>
      <c r="C516" s="3"/>
    </row>
    <row r="517" ht="15.75" customHeight="1">
      <c r="B517" s="3"/>
      <c r="C517" s="3"/>
    </row>
    <row r="518" ht="15.75" customHeight="1">
      <c r="B518" s="3"/>
      <c r="C518" s="3"/>
    </row>
    <row r="519" ht="15.75" customHeight="1">
      <c r="B519" s="3"/>
      <c r="C519" s="3"/>
    </row>
    <row r="520" ht="15.75" customHeight="1">
      <c r="B520" s="3"/>
      <c r="C520" s="3"/>
    </row>
    <row r="521" ht="15.75" customHeight="1">
      <c r="B521" s="3"/>
      <c r="C521" s="3"/>
    </row>
    <row r="522" ht="15.75" customHeight="1">
      <c r="B522" s="3"/>
      <c r="C522" s="3"/>
    </row>
    <row r="523" ht="15.75" customHeight="1">
      <c r="B523" s="3"/>
      <c r="C523" s="3"/>
    </row>
    <row r="524" ht="15.75" customHeight="1">
      <c r="B524" s="3"/>
      <c r="C524" s="3"/>
    </row>
    <row r="525" ht="15.75" customHeight="1">
      <c r="B525" s="3"/>
      <c r="C525" s="3"/>
    </row>
    <row r="526" ht="15.75" customHeight="1">
      <c r="B526" s="3"/>
      <c r="C526" s="3"/>
    </row>
    <row r="527" ht="15.75" customHeight="1">
      <c r="B527" s="3"/>
      <c r="C527" s="3"/>
    </row>
    <row r="528" ht="15.75" customHeight="1">
      <c r="B528" s="3"/>
      <c r="C528" s="3"/>
    </row>
    <row r="529" ht="15.75" customHeight="1">
      <c r="B529" s="3"/>
      <c r="C529" s="3"/>
    </row>
    <row r="530" ht="15.75" customHeight="1">
      <c r="B530" s="3"/>
      <c r="C530" s="3"/>
    </row>
    <row r="531" ht="15.75" customHeight="1">
      <c r="B531" s="3"/>
      <c r="C531" s="3"/>
    </row>
    <row r="532" ht="15.75" customHeight="1">
      <c r="B532" s="3"/>
      <c r="C532" s="3"/>
    </row>
    <row r="533" ht="15.75" customHeight="1">
      <c r="B533" s="3"/>
      <c r="C533" s="3"/>
    </row>
    <row r="534" ht="15.75" customHeight="1">
      <c r="B534" s="3"/>
      <c r="C534" s="3"/>
    </row>
    <row r="535" ht="15.75" customHeight="1">
      <c r="B535" s="3"/>
      <c r="C535" s="3"/>
    </row>
    <row r="536" ht="15.75" customHeight="1">
      <c r="B536" s="3"/>
      <c r="C536" s="3"/>
    </row>
    <row r="537" ht="15.75" customHeight="1">
      <c r="B537" s="3"/>
      <c r="C537" s="3"/>
    </row>
    <row r="538" ht="15.75" customHeight="1">
      <c r="B538" s="3"/>
      <c r="C538" s="3"/>
    </row>
    <row r="539" ht="15.75" customHeight="1">
      <c r="B539" s="3"/>
      <c r="C539" s="3"/>
    </row>
    <row r="540" ht="15.75" customHeight="1">
      <c r="B540" s="3"/>
      <c r="C540" s="3"/>
    </row>
    <row r="541" ht="15.75" customHeight="1">
      <c r="B541" s="3"/>
      <c r="C541" s="3"/>
    </row>
    <row r="542" ht="15.75" customHeight="1">
      <c r="B542" s="3"/>
      <c r="C542" s="3"/>
    </row>
    <row r="543" ht="15.75" customHeight="1">
      <c r="B543" s="3"/>
      <c r="C543" s="3"/>
    </row>
    <row r="544" ht="15.75" customHeight="1">
      <c r="B544" s="3"/>
      <c r="C544" s="3"/>
    </row>
    <row r="545" ht="15.75" customHeight="1">
      <c r="B545" s="3"/>
      <c r="C545" s="3"/>
    </row>
    <row r="546" ht="15.75" customHeight="1">
      <c r="B546" s="3"/>
      <c r="C546" s="3"/>
    </row>
    <row r="547" ht="15.75" customHeight="1">
      <c r="B547" s="3"/>
      <c r="C547" s="3"/>
    </row>
    <row r="548" ht="15.75" customHeight="1">
      <c r="B548" s="3"/>
      <c r="C548" s="3"/>
    </row>
    <row r="549" ht="15.75" customHeight="1">
      <c r="B549" s="3"/>
      <c r="C549" s="3"/>
    </row>
    <row r="550" ht="15.75" customHeight="1">
      <c r="B550" s="3"/>
      <c r="C550" s="3"/>
    </row>
    <row r="551" ht="15.75" customHeight="1">
      <c r="B551" s="3"/>
      <c r="C551" s="3"/>
    </row>
    <row r="552" ht="15.75" customHeight="1">
      <c r="B552" s="3"/>
      <c r="C552" s="3"/>
    </row>
    <row r="553" ht="15.75" customHeight="1">
      <c r="B553" s="3"/>
      <c r="C553" s="3"/>
    </row>
    <row r="554" ht="15.75" customHeight="1">
      <c r="B554" s="3"/>
      <c r="C554" s="3"/>
    </row>
    <row r="555" ht="15.75" customHeight="1">
      <c r="B555" s="3"/>
      <c r="C555" s="3"/>
    </row>
    <row r="556" ht="15.75" customHeight="1">
      <c r="B556" s="3"/>
      <c r="C556" s="3"/>
    </row>
    <row r="557" ht="15.75" customHeight="1">
      <c r="B557" s="3"/>
      <c r="C557" s="3"/>
    </row>
    <row r="558" ht="15.75" customHeight="1">
      <c r="B558" s="3"/>
      <c r="C558" s="3"/>
    </row>
    <row r="559" ht="15.75" customHeight="1">
      <c r="B559" s="3"/>
      <c r="C559" s="3"/>
    </row>
    <row r="560" ht="15.75" customHeight="1">
      <c r="B560" s="3"/>
      <c r="C560" s="3"/>
    </row>
    <row r="561" ht="15.75" customHeight="1">
      <c r="B561" s="3"/>
      <c r="C561" s="3"/>
    </row>
    <row r="562" ht="15.75" customHeight="1">
      <c r="B562" s="3"/>
      <c r="C562" s="3"/>
    </row>
    <row r="563" ht="15.75" customHeight="1">
      <c r="B563" s="3"/>
      <c r="C563" s="3"/>
    </row>
    <row r="564" ht="15.75" customHeight="1">
      <c r="B564" s="3"/>
      <c r="C564" s="3"/>
    </row>
    <row r="565" ht="15.75" customHeight="1">
      <c r="B565" s="3"/>
      <c r="C565" s="3"/>
    </row>
    <row r="566" ht="15.75" customHeight="1">
      <c r="B566" s="3"/>
      <c r="C566" s="3"/>
    </row>
    <row r="567" ht="15.75" customHeight="1">
      <c r="B567" s="3"/>
      <c r="C567" s="3"/>
    </row>
    <row r="568" ht="15.75" customHeight="1">
      <c r="B568" s="3"/>
      <c r="C568" s="3"/>
    </row>
    <row r="569" ht="15.75" customHeight="1">
      <c r="B569" s="3"/>
      <c r="C569" s="3"/>
    </row>
    <row r="570" ht="15.75" customHeight="1">
      <c r="B570" s="3"/>
      <c r="C570" s="3"/>
    </row>
    <row r="571" ht="15.75" customHeight="1">
      <c r="B571" s="3"/>
      <c r="C571" s="3"/>
    </row>
    <row r="572" ht="15.75" customHeight="1">
      <c r="B572" s="3"/>
      <c r="C572" s="3"/>
    </row>
    <row r="573" ht="15.75" customHeight="1">
      <c r="B573" s="3"/>
      <c r="C573" s="3"/>
    </row>
    <row r="574" ht="15.75" customHeight="1">
      <c r="B574" s="3"/>
      <c r="C574" s="3"/>
    </row>
    <row r="575" ht="15.75" customHeight="1">
      <c r="B575" s="3"/>
      <c r="C575" s="3"/>
    </row>
    <row r="576" ht="15.75" customHeight="1">
      <c r="B576" s="3"/>
      <c r="C576" s="3"/>
    </row>
    <row r="577" ht="15.75" customHeight="1">
      <c r="B577" s="3"/>
      <c r="C577" s="3"/>
    </row>
    <row r="578" ht="15.75" customHeight="1">
      <c r="B578" s="3"/>
      <c r="C578" s="3"/>
    </row>
    <row r="579" ht="15.75" customHeight="1">
      <c r="B579" s="3"/>
      <c r="C579" s="3"/>
    </row>
    <row r="580" ht="15.75" customHeight="1">
      <c r="B580" s="3"/>
      <c r="C580" s="3"/>
    </row>
    <row r="581" ht="15.75" customHeight="1">
      <c r="B581" s="3"/>
      <c r="C581" s="3"/>
    </row>
    <row r="582" ht="15.75" customHeight="1">
      <c r="B582" s="3"/>
      <c r="C582" s="3"/>
    </row>
    <row r="583" ht="15.75" customHeight="1">
      <c r="B583" s="3"/>
      <c r="C583" s="3"/>
    </row>
    <row r="584" ht="15.75" customHeight="1">
      <c r="B584" s="3"/>
      <c r="C584" s="3"/>
    </row>
    <row r="585" ht="15.75" customHeight="1">
      <c r="B585" s="3"/>
      <c r="C585" s="3"/>
    </row>
    <row r="586" ht="15.75" customHeight="1">
      <c r="B586" s="3"/>
      <c r="C586" s="3"/>
    </row>
    <row r="587" ht="15.75" customHeight="1">
      <c r="B587" s="3"/>
      <c r="C587" s="3"/>
    </row>
    <row r="588" ht="15.75" customHeight="1">
      <c r="B588" s="3"/>
      <c r="C588" s="3"/>
    </row>
    <row r="589" ht="15.75" customHeight="1">
      <c r="B589" s="3"/>
      <c r="C589" s="3"/>
    </row>
    <row r="590" ht="15.75" customHeight="1">
      <c r="B590" s="3"/>
      <c r="C590" s="3"/>
    </row>
    <row r="591" ht="15.75" customHeight="1">
      <c r="B591" s="3"/>
      <c r="C591" s="3"/>
    </row>
    <row r="592" ht="15.75" customHeight="1">
      <c r="B592" s="3"/>
      <c r="C592" s="3"/>
    </row>
    <row r="593" ht="15.75" customHeight="1">
      <c r="B593" s="3"/>
      <c r="C593" s="3"/>
    </row>
    <row r="594" ht="15.75" customHeight="1">
      <c r="B594" s="3"/>
      <c r="C594" s="3"/>
    </row>
    <row r="595" ht="15.75" customHeight="1">
      <c r="B595" s="3"/>
      <c r="C595" s="3"/>
    </row>
    <row r="596" ht="15.75" customHeight="1">
      <c r="B596" s="3"/>
      <c r="C596" s="3"/>
    </row>
    <row r="597" ht="15.75" customHeight="1">
      <c r="B597" s="3"/>
      <c r="C597" s="3"/>
    </row>
    <row r="598" ht="15.75" customHeight="1">
      <c r="B598" s="3"/>
      <c r="C598" s="3"/>
    </row>
    <row r="599" ht="15.75" customHeight="1">
      <c r="B599" s="3"/>
      <c r="C599" s="3"/>
    </row>
    <row r="600" ht="15.75" customHeight="1">
      <c r="B600" s="3"/>
      <c r="C600" s="3"/>
    </row>
    <row r="601" ht="15.75" customHeight="1">
      <c r="B601" s="3"/>
      <c r="C601" s="3"/>
    </row>
    <row r="602" ht="15.75" customHeight="1">
      <c r="B602" s="3"/>
      <c r="C602" s="3"/>
    </row>
    <row r="603" ht="15.75" customHeight="1">
      <c r="B603" s="3"/>
      <c r="C603" s="3"/>
    </row>
    <row r="604" ht="15.75" customHeight="1">
      <c r="B604" s="3"/>
      <c r="C604" s="3"/>
    </row>
    <row r="605" ht="15.75" customHeight="1">
      <c r="B605" s="3"/>
      <c r="C605" s="3"/>
    </row>
    <row r="606" ht="15.75" customHeight="1">
      <c r="B606" s="3"/>
      <c r="C606" s="3"/>
    </row>
    <row r="607" ht="15.75" customHeight="1">
      <c r="B607" s="3"/>
      <c r="C607" s="3"/>
    </row>
    <row r="608" ht="15.75" customHeight="1">
      <c r="B608" s="3"/>
      <c r="C608" s="3"/>
    </row>
    <row r="609" ht="15.75" customHeight="1">
      <c r="B609" s="3"/>
      <c r="C609" s="3"/>
    </row>
    <row r="610" ht="15.75" customHeight="1">
      <c r="B610" s="3"/>
      <c r="C610" s="3"/>
    </row>
    <row r="611" ht="15.75" customHeight="1">
      <c r="B611" s="3"/>
      <c r="C611" s="3"/>
    </row>
    <row r="612" ht="15.75" customHeight="1">
      <c r="B612" s="3"/>
      <c r="C612" s="3"/>
    </row>
    <row r="613" ht="15.75" customHeight="1">
      <c r="B613" s="3"/>
      <c r="C613" s="3"/>
    </row>
    <row r="614" ht="15.75" customHeight="1">
      <c r="B614" s="3"/>
      <c r="C614" s="3"/>
    </row>
    <row r="615" ht="15.75" customHeight="1">
      <c r="B615" s="3"/>
      <c r="C615" s="3"/>
    </row>
    <row r="616" ht="15.75" customHeight="1">
      <c r="B616" s="3"/>
      <c r="C616" s="3"/>
    </row>
    <row r="617" ht="15.75" customHeight="1">
      <c r="B617" s="3"/>
      <c r="C617" s="3"/>
    </row>
    <row r="618" ht="15.75" customHeight="1">
      <c r="B618" s="3"/>
      <c r="C618" s="3"/>
    </row>
    <row r="619" ht="15.75" customHeight="1">
      <c r="B619" s="3"/>
      <c r="C619" s="3"/>
    </row>
    <row r="620" ht="15.75" customHeight="1">
      <c r="B620" s="3"/>
      <c r="C620" s="3"/>
    </row>
    <row r="621" ht="15.75" customHeight="1">
      <c r="B621" s="3"/>
      <c r="C621" s="3"/>
    </row>
    <row r="622" ht="15.75" customHeight="1">
      <c r="B622" s="3"/>
      <c r="C622" s="3"/>
    </row>
    <row r="623" ht="15.75" customHeight="1">
      <c r="B623" s="3"/>
      <c r="C623" s="3"/>
    </row>
    <row r="624" ht="15.75" customHeight="1">
      <c r="B624" s="3"/>
      <c r="C624" s="3"/>
    </row>
    <row r="625" ht="15.75" customHeight="1">
      <c r="B625" s="3"/>
      <c r="C625" s="3"/>
    </row>
    <row r="626" ht="15.75" customHeight="1">
      <c r="B626" s="3"/>
      <c r="C626" s="3"/>
    </row>
    <row r="627" ht="15.75" customHeight="1">
      <c r="B627" s="3"/>
      <c r="C627" s="3"/>
    </row>
    <row r="628" ht="15.75" customHeight="1">
      <c r="B628" s="3"/>
      <c r="C628" s="3"/>
    </row>
    <row r="629" ht="15.75" customHeight="1">
      <c r="B629" s="3"/>
      <c r="C629" s="3"/>
    </row>
    <row r="630" ht="15.75" customHeight="1">
      <c r="B630" s="3"/>
      <c r="C630" s="3"/>
    </row>
    <row r="631" ht="15.75" customHeight="1">
      <c r="B631" s="3"/>
      <c r="C631" s="3"/>
    </row>
    <row r="632" ht="15.75" customHeight="1">
      <c r="B632" s="3"/>
      <c r="C632" s="3"/>
    </row>
    <row r="633" ht="15.75" customHeight="1">
      <c r="B633" s="3"/>
      <c r="C633" s="3"/>
    </row>
    <row r="634" ht="15.75" customHeight="1">
      <c r="B634" s="3"/>
      <c r="C634" s="3"/>
    </row>
    <row r="635" ht="15.75" customHeight="1">
      <c r="B635" s="3"/>
      <c r="C635" s="3"/>
    </row>
    <row r="636" ht="15.75" customHeight="1">
      <c r="B636" s="3"/>
      <c r="C636" s="3"/>
    </row>
    <row r="637" ht="15.75" customHeight="1">
      <c r="B637" s="3"/>
      <c r="C637" s="3"/>
    </row>
    <row r="638" ht="15.75" customHeight="1">
      <c r="B638" s="3"/>
      <c r="C638" s="3"/>
    </row>
    <row r="639" ht="15.75" customHeight="1">
      <c r="B639" s="3"/>
      <c r="C639" s="3"/>
    </row>
    <row r="640" ht="15.75" customHeight="1">
      <c r="B640" s="3"/>
      <c r="C640" s="3"/>
    </row>
    <row r="641" ht="15.75" customHeight="1">
      <c r="B641" s="3"/>
      <c r="C641" s="3"/>
    </row>
    <row r="642" ht="15.75" customHeight="1">
      <c r="B642" s="3"/>
      <c r="C642" s="3"/>
    </row>
    <row r="643" ht="15.75" customHeight="1">
      <c r="B643" s="3"/>
      <c r="C643" s="3"/>
    </row>
    <row r="644" ht="15.75" customHeight="1">
      <c r="B644" s="3"/>
      <c r="C644" s="3"/>
    </row>
    <row r="645" ht="15.75" customHeight="1">
      <c r="B645" s="3"/>
      <c r="C645" s="3"/>
    </row>
    <row r="646" ht="15.75" customHeight="1">
      <c r="B646" s="3"/>
      <c r="C646" s="3"/>
    </row>
    <row r="647" ht="15.75" customHeight="1">
      <c r="B647" s="3"/>
      <c r="C647" s="3"/>
    </row>
    <row r="648" ht="15.75" customHeight="1">
      <c r="B648" s="3"/>
      <c r="C648" s="3"/>
    </row>
    <row r="649" ht="15.75" customHeight="1">
      <c r="B649" s="3"/>
      <c r="C649" s="3"/>
    </row>
    <row r="650" ht="15.75" customHeight="1">
      <c r="B650" s="3"/>
      <c r="C650" s="3"/>
    </row>
    <row r="651" ht="15.75" customHeight="1">
      <c r="B651" s="3"/>
      <c r="C651" s="3"/>
    </row>
    <row r="652" ht="15.75" customHeight="1">
      <c r="B652" s="3"/>
      <c r="C652" s="3"/>
    </row>
    <row r="653" ht="15.75" customHeight="1">
      <c r="B653" s="3"/>
      <c r="C653" s="3"/>
    </row>
    <row r="654" ht="15.75" customHeight="1">
      <c r="B654" s="3"/>
      <c r="C654" s="3"/>
    </row>
    <row r="655" ht="15.75" customHeight="1">
      <c r="B655" s="3"/>
      <c r="C655" s="3"/>
    </row>
    <row r="656" ht="15.75" customHeight="1">
      <c r="B656" s="3"/>
      <c r="C656" s="3"/>
    </row>
    <row r="657" ht="15.75" customHeight="1">
      <c r="B657" s="3"/>
      <c r="C657" s="3"/>
    </row>
    <row r="658" ht="15.75" customHeight="1">
      <c r="B658" s="3"/>
      <c r="C658" s="3"/>
    </row>
    <row r="659" ht="15.75" customHeight="1">
      <c r="B659" s="3"/>
      <c r="C659" s="3"/>
    </row>
    <row r="660" ht="15.75" customHeight="1">
      <c r="B660" s="3"/>
      <c r="C660" s="3"/>
    </row>
    <row r="661" ht="15.75" customHeight="1">
      <c r="B661" s="3"/>
      <c r="C661" s="3"/>
    </row>
    <row r="662" ht="15.75" customHeight="1">
      <c r="B662" s="3"/>
      <c r="C662" s="3"/>
    </row>
    <row r="663" ht="15.75" customHeight="1">
      <c r="B663" s="3"/>
      <c r="C663" s="3"/>
    </row>
    <row r="664" ht="15.75" customHeight="1">
      <c r="B664" s="3"/>
      <c r="C664" s="3"/>
    </row>
    <row r="665" ht="15.75" customHeight="1">
      <c r="B665" s="3"/>
      <c r="C665" s="3"/>
    </row>
    <row r="666" ht="15.75" customHeight="1">
      <c r="B666" s="3"/>
      <c r="C666" s="3"/>
    </row>
    <row r="667" ht="15.75" customHeight="1">
      <c r="B667" s="3"/>
      <c r="C667" s="3"/>
    </row>
    <row r="668" ht="15.75" customHeight="1">
      <c r="B668" s="3"/>
      <c r="C668" s="3"/>
    </row>
    <row r="669" ht="15.75" customHeight="1">
      <c r="B669" s="3"/>
      <c r="C669" s="3"/>
    </row>
    <row r="670" ht="15.75" customHeight="1">
      <c r="B670" s="3"/>
      <c r="C670" s="3"/>
    </row>
    <row r="671" ht="15.75" customHeight="1">
      <c r="B671" s="3"/>
      <c r="C671" s="3"/>
    </row>
    <row r="672" ht="15.75" customHeight="1">
      <c r="B672" s="3"/>
      <c r="C672" s="3"/>
    </row>
    <row r="673" ht="15.75" customHeight="1">
      <c r="B673" s="3"/>
      <c r="C673" s="3"/>
    </row>
    <row r="674" ht="15.75" customHeight="1">
      <c r="B674" s="3"/>
      <c r="C674" s="3"/>
    </row>
    <row r="675" ht="15.75" customHeight="1">
      <c r="B675" s="3"/>
      <c r="C675" s="3"/>
    </row>
    <row r="676" ht="15.75" customHeight="1">
      <c r="B676" s="3"/>
      <c r="C676" s="3"/>
    </row>
    <row r="677" ht="15.75" customHeight="1">
      <c r="B677" s="3"/>
      <c r="C677" s="3"/>
    </row>
    <row r="678" ht="15.75" customHeight="1">
      <c r="B678" s="3"/>
      <c r="C678" s="3"/>
    </row>
    <row r="679" ht="15.75" customHeight="1">
      <c r="B679" s="3"/>
      <c r="C679" s="3"/>
    </row>
    <row r="680" ht="15.75" customHeight="1">
      <c r="B680" s="3"/>
      <c r="C680" s="3"/>
    </row>
    <row r="681" ht="15.75" customHeight="1">
      <c r="B681" s="3"/>
      <c r="C681" s="3"/>
    </row>
    <row r="682" ht="15.75" customHeight="1">
      <c r="B682" s="3"/>
      <c r="C682" s="3"/>
    </row>
    <row r="683" ht="15.75" customHeight="1">
      <c r="B683" s="3"/>
      <c r="C683" s="3"/>
    </row>
    <row r="684" ht="15.75" customHeight="1">
      <c r="B684" s="3"/>
      <c r="C684" s="3"/>
    </row>
    <row r="685" ht="15.75" customHeight="1">
      <c r="B685" s="3"/>
      <c r="C685" s="3"/>
    </row>
    <row r="686" ht="15.75" customHeight="1">
      <c r="B686" s="3"/>
      <c r="C686" s="3"/>
    </row>
    <row r="687" ht="15.75" customHeight="1">
      <c r="B687" s="3"/>
      <c r="C687" s="3"/>
    </row>
    <row r="688" ht="15.75" customHeight="1">
      <c r="B688" s="3"/>
      <c r="C688" s="3"/>
    </row>
    <row r="689" ht="15.75" customHeight="1">
      <c r="B689" s="3"/>
      <c r="C689" s="3"/>
    </row>
    <row r="690" ht="15.75" customHeight="1">
      <c r="B690" s="3"/>
      <c r="C690" s="3"/>
    </row>
    <row r="691" ht="15.75" customHeight="1">
      <c r="B691" s="3"/>
      <c r="C691" s="3"/>
    </row>
    <row r="692" ht="15.75" customHeight="1">
      <c r="B692" s="3"/>
      <c r="C692" s="3"/>
    </row>
    <row r="693" ht="15.75" customHeight="1">
      <c r="B693" s="3"/>
      <c r="C693" s="3"/>
    </row>
    <row r="694" ht="15.75" customHeight="1">
      <c r="B694" s="3"/>
      <c r="C694" s="3"/>
    </row>
    <row r="695" ht="15.75" customHeight="1">
      <c r="B695" s="3"/>
      <c r="C695" s="3"/>
    </row>
    <row r="696" ht="15.75" customHeight="1">
      <c r="B696" s="3"/>
      <c r="C696" s="3"/>
    </row>
    <row r="697" ht="15.75" customHeight="1">
      <c r="B697" s="3"/>
      <c r="C697" s="3"/>
    </row>
    <row r="698" ht="15.75" customHeight="1">
      <c r="B698" s="3"/>
      <c r="C698" s="3"/>
    </row>
    <row r="699" ht="15.75" customHeight="1">
      <c r="B699" s="3"/>
      <c r="C699" s="3"/>
    </row>
    <row r="700" ht="15.75" customHeight="1">
      <c r="B700" s="3"/>
      <c r="C700" s="3"/>
    </row>
    <row r="701" ht="15.75" customHeight="1">
      <c r="B701" s="3"/>
      <c r="C701" s="3"/>
    </row>
    <row r="702" ht="15.75" customHeight="1">
      <c r="B702" s="3"/>
      <c r="C702" s="3"/>
    </row>
    <row r="703" ht="15.75" customHeight="1">
      <c r="B703" s="3"/>
      <c r="C703" s="3"/>
    </row>
    <row r="704" ht="15.75" customHeight="1">
      <c r="B704" s="3"/>
      <c r="C704" s="3"/>
    </row>
    <row r="705" ht="15.75" customHeight="1">
      <c r="B705" s="3"/>
      <c r="C705" s="3"/>
    </row>
    <row r="706" ht="15.75" customHeight="1">
      <c r="B706" s="3"/>
      <c r="C706" s="3"/>
    </row>
    <row r="707" ht="15.75" customHeight="1">
      <c r="B707" s="3"/>
      <c r="C707" s="3"/>
    </row>
    <row r="708" ht="15.75" customHeight="1">
      <c r="B708" s="3"/>
      <c r="C708" s="3"/>
    </row>
    <row r="709" ht="15.75" customHeight="1">
      <c r="B709" s="3"/>
      <c r="C709" s="3"/>
    </row>
    <row r="710" ht="15.75" customHeight="1">
      <c r="B710" s="3"/>
      <c r="C710" s="3"/>
    </row>
    <row r="711" ht="15.75" customHeight="1">
      <c r="B711" s="3"/>
      <c r="C711" s="3"/>
    </row>
    <row r="712" ht="15.75" customHeight="1">
      <c r="B712" s="3"/>
      <c r="C712" s="3"/>
    </row>
    <row r="713" ht="15.75" customHeight="1">
      <c r="B713" s="3"/>
      <c r="C713" s="3"/>
    </row>
    <row r="714" ht="15.75" customHeight="1">
      <c r="B714" s="3"/>
      <c r="C714" s="3"/>
    </row>
    <row r="715" ht="15.75" customHeight="1">
      <c r="B715" s="3"/>
      <c r="C715" s="3"/>
    </row>
    <row r="716" ht="15.75" customHeight="1">
      <c r="B716" s="3"/>
      <c r="C716" s="3"/>
    </row>
    <row r="717" ht="15.75" customHeight="1">
      <c r="B717" s="3"/>
      <c r="C717" s="3"/>
    </row>
    <row r="718" ht="15.75" customHeight="1">
      <c r="B718" s="3"/>
      <c r="C718" s="3"/>
    </row>
    <row r="719" ht="15.75" customHeight="1">
      <c r="B719" s="3"/>
      <c r="C719" s="3"/>
    </row>
    <row r="720" ht="15.75" customHeight="1">
      <c r="B720" s="3"/>
      <c r="C720" s="3"/>
    </row>
    <row r="721" ht="15.75" customHeight="1">
      <c r="B721" s="3"/>
      <c r="C721" s="3"/>
    </row>
    <row r="722" ht="15.75" customHeight="1">
      <c r="B722" s="3"/>
      <c r="C722" s="3"/>
    </row>
    <row r="723" ht="15.75" customHeight="1">
      <c r="B723" s="3"/>
      <c r="C723" s="3"/>
    </row>
    <row r="724" ht="15.75" customHeight="1">
      <c r="B724" s="3"/>
      <c r="C724" s="3"/>
    </row>
    <row r="725" ht="15.75" customHeight="1">
      <c r="B725" s="3"/>
      <c r="C725" s="3"/>
    </row>
    <row r="726" ht="15.75" customHeight="1">
      <c r="B726" s="3"/>
      <c r="C726" s="3"/>
    </row>
    <row r="727" ht="15.75" customHeight="1">
      <c r="B727" s="3"/>
      <c r="C727" s="3"/>
    </row>
    <row r="728" ht="15.75" customHeight="1">
      <c r="B728" s="3"/>
      <c r="C728" s="3"/>
    </row>
    <row r="729" ht="15.75" customHeight="1">
      <c r="B729" s="3"/>
      <c r="C729" s="3"/>
    </row>
    <row r="730" ht="15.75" customHeight="1">
      <c r="B730" s="3"/>
      <c r="C730" s="3"/>
    </row>
    <row r="731" ht="15.75" customHeight="1">
      <c r="B731" s="3"/>
      <c r="C731" s="3"/>
    </row>
    <row r="732" ht="15.75" customHeight="1">
      <c r="B732" s="3"/>
      <c r="C732" s="3"/>
    </row>
    <row r="733" ht="15.75" customHeight="1">
      <c r="B733" s="3"/>
      <c r="C733" s="3"/>
    </row>
    <row r="734" ht="15.75" customHeight="1">
      <c r="B734" s="3"/>
      <c r="C734" s="3"/>
    </row>
    <row r="735" ht="15.75" customHeight="1">
      <c r="B735" s="3"/>
      <c r="C735" s="3"/>
    </row>
    <row r="736" ht="15.75" customHeight="1">
      <c r="B736" s="3"/>
      <c r="C736" s="3"/>
    </row>
    <row r="737" ht="15.75" customHeight="1">
      <c r="B737" s="3"/>
      <c r="C737" s="3"/>
    </row>
    <row r="738" ht="15.75" customHeight="1">
      <c r="B738" s="3"/>
      <c r="C738" s="3"/>
    </row>
    <row r="739" ht="15.75" customHeight="1">
      <c r="B739" s="3"/>
      <c r="C739" s="3"/>
    </row>
    <row r="740" ht="15.75" customHeight="1">
      <c r="B740" s="3"/>
      <c r="C740" s="3"/>
    </row>
    <row r="741" ht="15.75" customHeight="1">
      <c r="B741" s="3"/>
      <c r="C741" s="3"/>
    </row>
    <row r="742" ht="15.75" customHeight="1">
      <c r="B742" s="3"/>
      <c r="C742" s="3"/>
    </row>
    <row r="743" ht="15.75" customHeight="1">
      <c r="B743" s="3"/>
      <c r="C743" s="3"/>
    </row>
    <row r="744" ht="15.75" customHeight="1">
      <c r="B744" s="3"/>
      <c r="C744" s="3"/>
    </row>
    <row r="745" ht="15.75" customHeight="1">
      <c r="B745" s="3"/>
      <c r="C745" s="3"/>
    </row>
    <row r="746" ht="15.75" customHeight="1">
      <c r="B746" s="3"/>
      <c r="C746" s="3"/>
    </row>
    <row r="747" ht="15.75" customHeight="1">
      <c r="B747" s="3"/>
      <c r="C747" s="3"/>
    </row>
    <row r="748" ht="15.75" customHeight="1">
      <c r="B748" s="3"/>
      <c r="C748" s="3"/>
    </row>
    <row r="749" ht="15.75" customHeight="1">
      <c r="B749" s="3"/>
      <c r="C749" s="3"/>
    </row>
    <row r="750" ht="15.75" customHeight="1">
      <c r="B750" s="3"/>
      <c r="C750" s="3"/>
    </row>
    <row r="751" ht="15.75" customHeight="1">
      <c r="B751" s="3"/>
      <c r="C751" s="3"/>
    </row>
    <row r="752" ht="15.75" customHeight="1">
      <c r="B752" s="3"/>
      <c r="C752" s="3"/>
    </row>
    <row r="753" ht="15.75" customHeight="1">
      <c r="B753" s="3"/>
      <c r="C753" s="3"/>
    </row>
    <row r="754" ht="15.75" customHeight="1">
      <c r="B754" s="3"/>
      <c r="C754" s="3"/>
    </row>
    <row r="755" ht="15.75" customHeight="1">
      <c r="B755" s="3"/>
      <c r="C755" s="3"/>
    </row>
    <row r="756" ht="15.75" customHeight="1">
      <c r="B756" s="3"/>
      <c r="C756" s="3"/>
    </row>
    <row r="757" ht="15.75" customHeight="1">
      <c r="B757" s="3"/>
      <c r="C757" s="3"/>
    </row>
    <row r="758" ht="15.75" customHeight="1">
      <c r="B758" s="3"/>
      <c r="C758" s="3"/>
    </row>
    <row r="759" ht="15.75" customHeight="1">
      <c r="B759" s="3"/>
      <c r="C759" s="3"/>
    </row>
    <row r="760" ht="15.75" customHeight="1">
      <c r="B760" s="3"/>
      <c r="C760" s="3"/>
    </row>
    <row r="761" ht="15.75" customHeight="1">
      <c r="B761" s="3"/>
      <c r="C761" s="3"/>
    </row>
    <row r="762" ht="15.75" customHeight="1">
      <c r="B762" s="3"/>
      <c r="C762" s="3"/>
    </row>
    <row r="763" ht="15.75" customHeight="1">
      <c r="B763" s="3"/>
      <c r="C763" s="3"/>
    </row>
    <row r="764" ht="15.75" customHeight="1">
      <c r="B764" s="3"/>
      <c r="C764" s="3"/>
    </row>
    <row r="765" ht="15.75" customHeight="1">
      <c r="B765" s="3"/>
      <c r="C765" s="3"/>
    </row>
    <row r="766" ht="15.75" customHeight="1">
      <c r="B766" s="3"/>
      <c r="C766" s="3"/>
    </row>
    <row r="767" ht="15.75" customHeight="1">
      <c r="B767" s="3"/>
      <c r="C767" s="3"/>
    </row>
    <row r="768" ht="15.75" customHeight="1">
      <c r="B768" s="3"/>
      <c r="C768" s="3"/>
    </row>
    <row r="769" ht="15.75" customHeight="1">
      <c r="B769" s="3"/>
      <c r="C769" s="3"/>
    </row>
    <row r="770" ht="15.75" customHeight="1">
      <c r="B770" s="3"/>
      <c r="C770" s="3"/>
    </row>
    <row r="771" ht="15.75" customHeight="1">
      <c r="B771" s="3"/>
      <c r="C771" s="3"/>
    </row>
    <row r="772" ht="15.75" customHeight="1">
      <c r="B772" s="3"/>
      <c r="C772" s="3"/>
    </row>
    <row r="773" ht="15.75" customHeight="1">
      <c r="B773" s="3"/>
      <c r="C773" s="3"/>
    </row>
    <row r="774" ht="15.75" customHeight="1">
      <c r="B774" s="3"/>
      <c r="C774" s="3"/>
    </row>
    <row r="775" ht="15.75" customHeight="1">
      <c r="B775" s="3"/>
      <c r="C775" s="3"/>
    </row>
    <row r="776" ht="15.75" customHeight="1">
      <c r="B776" s="3"/>
      <c r="C776" s="3"/>
    </row>
    <row r="777" ht="15.75" customHeight="1">
      <c r="B777" s="3"/>
      <c r="C777" s="3"/>
    </row>
    <row r="778" ht="15.75" customHeight="1">
      <c r="B778" s="3"/>
      <c r="C778" s="3"/>
    </row>
    <row r="779" ht="15.75" customHeight="1">
      <c r="B779" s="3"/>
      <c r="C779" s="3"/>
    </row>
    <row r="780" ht="15.75" customHeight="1">
      <c r="B780" s="3"/>
      <c r="C780" s="3"/>
    </row>
    <row r="781" ht="15.75" customHeight="1">
      <c r="B781" s="3"/>
      <c r="C781" s="3"/>
    </row>
    <row r="782" ht="15.75" customHeight="1">
      <c r="B782" s="3"/>
      <c r="C782" s="3"/>
    </row>
    <row r="783" ht="15.75" customHeight="1">
      <c r="B783" s="3"/>
      <c r="C783" s="3"/>
    </row>
    <row r="784" ht="15.75" customHeight="1">
      <c r="B784" s="3"/>
      <c r="C784" s="3"/>
    </row>
    <row r="785" ht="15.75" customHeight="1">
      <c r="B785" s="3"/>
      <c r="C785" s="3"/>
    </row>
    <row r="786" ht="15.75" customHeight="1">
      <c r="B786" s="3"/>
      <c r="C786" s="3"/>
    </row>
    <row r="787" ht="15.75" customHeight="1">
      <c r="B787" s="3"/>
      <c r="C787" s="3"/>
    </row>
    <row r="788" ht="15.75" customHeight="1">
      <c r="B788" s="3"/>
      <c r="C788" s="3"/>
    </row>
    <row r="789" ht="15.75" customHeight="1">
      <c r="B789" s="3"/>
      <c r="C789" s="3"/>
    </row>
    <row r="790" ht="15.75" customHeight="1">
      <c r="B790" s="3"/>
      <c r="C790" s="3"/>
    </row>
    <row r="791" ht="15.75" customHeight="1">
      <c r="B791" s="3"/>
      <c r="C791" s="3"/>
    </row>
    <row r="792" ht="15.75" customHeight="1">
      <c r="B792" s="3"/>
      <c r="C792" s="3"/>
    </row>
    <row r="793" ht="15.75" customHeight="1">
      <c r="B793" s="3"/>
      <c r="C793" s="3"/>
    </row>
    <row r="794" ht="15.75" customHeight="1">
      <c r="B794" s="3"/>
      <c r="C794" s="3"/>
    </row>
    <row r="795" ht="15.75" customHeight="1">
      <c r="B795" s="3"/>
      <c r="C795" s="3"/>
    </row>
    <row r="796" ht="15.75" customHeight="1">
      <c r="B796" s="3"/>
      <c r="C796" s="3"/>
    </row>
    <row r="797" ht="15.75" customHeight="1">
      <c r="B797" s="3"/>
      <c r="C797" s="3"/>
    </row>
    <row r="798" ht="15.75" customHeight="1">
      <c r="B798" s="3"/>
      <c r="C798" s="3"/>
    </row>
    <row r="799" ht="15.75" customHeight="1">
      <c r="B799" s="3"/>
      <c r="C799" s="3"/>
    </row>
    <row r="800" ht="15.75" customHeight="1">
      <c r="B800" s="3"/>
      <c r="C800" s="3"/>
    </row>
    <row r="801" ht="15.75" customHeight="1">
      <c r="B801" s="3"/>
      <c r="C801" s="3"/>
    </row>
    <row r="802" ht="15.75" customHeight="1">
      <c r="B802" s="3"/>
      <c r="C802" s="3"/>
    </row>
    <row r="803" ht="15.75" customHeight="1">
      <c r="B803" s="3"/>
      <c r="C803" s="3"/>
    </row>
    <row r="804" ht="15.75" customHeight="1">
      <c r="B804" s="3"/>
      <c r="C804" s="3"/>
    </row>
    <row r="805" ht="15.75" customHeight="1">
      <c r="B805" s="3"/>
      <c r="C805" s="3"/>
    </row>
    <row r="806" ht="15.75" customHeight="1">
      <c r="B806" s="3"/>
      <c r="C806" s="3"/>
    </row>
    <row r="807" ht="15.75" customHeight="1">
      <c r="B807" s="3"/>
      <c r="C807" s="3"/>
    </row>
    <row r="808" ht="15.75" customHeight="1">
      <c r="B808" s="3"/>
      <c r="C808" s="3"/>
    </row>
    <row r="809" ht="15.75" customHeight="1">
      <c r="B809" s="3"/>
      <c r="C809" s="3"/>
    </row>
    <row r="810" ht="15.75" customHeight="1">
      <c r="B810" s="3"/>
      <c r="C810" s="3"/>
    </row>
    <row r="811" ht="15.75" customHeight="1">
      <c r="B811" s="3"/>
      <c r="C811" s="3"/>
    </row>
    <row r="812" ht="15.75" customHeight="1">
      <c r="B812" s="3"/>
      <c r="C812" s="3"/>
    </row>
    <row r="813" ht="15.75" customHeight="1">
      <c r="B813" s="3"/>
      <c r="C813" s="3"/>
    </row>
    <row r="814" ht="15.75" customHeight="1">
      <c r="B814" s="3"/>
      <c r="C814" s="3"/>
    </row>
    <row r="815" ht="15.75" customHeight="1">
      <c r="B815" s="3"/>
      <c r="C815" s="3"/>
    </row>
    <row r="816" ht="15.75" customHeight="1">
      <c r="B816" s="3"/>
      <c r="C816" s="3"/>
    </row>
    <row r="817" ht="15.75" customHeight="1">
      <c r="B817" s="3"/>
      <c r="C817" s="3"/>
    </row>
    <row r="818" ht="15.75" customHeight="1">
      <c r="B818" s="3"/>
      <c r="C818" s="3"/>
    </row>
    <row r="819" ht="15.75" customHeight="1">
      <c r="B819" s="3"/>
      <c r="C819" s="3"/>
    </row>
    <row r="820" ht="15.75" customHeight="1">
      <c r="B820" s="3"/>
      <c r="C820" s="3"/>
    </row>
    <row r="821" ht="15.75" customHeight="1">
      <c r="B821" s="3"/>
      <c r="C821" s="3"/>
    </row>
    <row r="822" ht="15.75" customHeight="1">
      <c r="B822" s="3"/>
      <c r="C822" s="3"/>
    </row>
    <row r="823" ht="15.75" customHeight="1">
      <c r="B823" s="3"/>
      <c r="C823" s="3"/>
    </row>
    <row r="824" ht="15.75" customHeight="1">
      <c r="B824" s="3"/>
      <c r="C824" s="3"/>
    </row>
    <row r="825" ht="15.75" customHeight="1">
      <c r="B825" s="3"/>
      <c r="C825" s="3"/>
    </row>
    <row r="826" ht="15.75" customHeight="1">
      <c r="B826" s="3"/>
      <c r="C826" s="3"/>
    </row>
    <row r="827" ht="15.75" customHeight="1">
      <c r="B827" s="3"/>
      <c r="C827" s="3"/>
    </row>
    <row r="828" ht="15.75" customHeight="1">
      <c r="B828" s="3"/>
      <c r="C828" s="3"/>
    </row>
    <row r="829" ht="15.75" customHeight="1">
      <c r="B829" s="3"/>
      <c r="C829" s="3"/>
    </row>
    <row r="830" ht="15.75" customHeight="1">
      <c r="B830" s="3"/>
      <c r="C830" s="3"/>
    </row>
    <row r="831" ht="15.75" customHeight="1">
      <c r="B831" s="3"/>
      <c r="C831" s="3"/>
    </row>
    <row r="832" ht="15.75" customHeight="1">
      <c r="B832" s="3"/>
      <c r="C832" s="3"/>
    </row>
    <row r="833" ht="15.75" customHeight="1">
      <c r="B833" s="3"/>
      <c r="C833" s="3"/>
    </row>
    <row r="834" ht="15.75" customHeight="1">
      <c r="B834" s="3"/>
      <c r="C834" s="3"/>
    </row>
    <row r="835" ht="15.75" customHeight="1">
      <c r="B835" s="3"/>
      <c r="C835" s="3"/>
    </row>
    <row r="836" ht="15.75" customHeight="1">
      <c r="B836" s="3"/>
      <c r="C836" s="3"/>
    </row>
    <row r="837" ht="15.75" customHeight="1">
      <c r="B837" s="3"/>
      <c r="C837" s="3"/>
    </row>
    <row r="838" ht="15.75" customHeight="1">
      <c r="B838" s="3"/>
      <c r="C838" s="3"/>
    </row>
    <row r="839" ht="15.75" customHeight="1">
      <c r="B839" s="3"/>
      <c r="C839" s="3"/>
    </row>
    <row r="840" ht="15.75" customHeight="1">
      <c r="B840" s="3"/>
      <c r="C840" s="3"/>
    </row>
    <row r="841" ht="15.75" customHeight="1">
      <c r="B841" s="3"/>
      <c r="C841" s="3"/>
    </row>
    <row r="842" ht="15.75" customHeight="1">
      <c r="B842" s="3"/>
      <c r="C842" s="3"/>
    </row>
    <row r="843" ht="15.75" customHeight="1">
      <c r="B843" s="3"/>
      <c r="C843" s="3"/>
    </row>
    <row r="844" ht="15.75" customHeight="1">
      <c r="B844" s="3"/>
      <c r="C844" s="3"/>
    </row>
    <row r="845" ht="15.75" customHeight="1">
      <c r="B845" s="3"/>
      <c r="C845" s="3"/>
    </row>
    <row r="846" ht="15.75" customHeight="1">
      <c r="B846" s="3"/>
      <c r="C846" s="3"/>
    </row>
    <row r="847" ht="15.75" customHeight="1">
      <c r="B847" s="3"/>
      <c r="C847" s="3"/>
    </row>
    <row r="848" ht="15.75" customHeight="1">
      <c r="B848" s="3"/>
      <c r="C848" s="3"/>
    </row>
    <row r="849" ht="15.75" customHeight="1">
      <c r="B849" s="3"/>
      <c r="C849" s="3"/>
    </row>
    <row r="850" ht="15.75" customHeight="1">
      <c r="B850" s="3"/>
      <c r="C850" s="3"/>
    </row>
    <row r="851" ht="15.75" customHeight="1">
      <c r="B851" s="3"/>
      <c r="C851" s="3"/>
    </row>
    <row r="852" ht="15.75" customHeight="1">
      <c r="B852" s="3"/>
      <c r="C852" s="3"/>
    </row>
    <row r="853" ht="15.75" customHeight="1">
      <c r="B853" s="3"/>
      <c r="C853" s="3"/>
    </row>
    <row r="854" ht="15.75" customHeight="1">
      <c r="B854" s="3"/>
      <c r="C854" s="3"/>
    </row>
    <row r="855" ht="15.75" customHeight="1">
      <c r="B855" s="3"/>
      <c r="C855" s="3"/>
    </row>
    <row r="856" ht="15.75" customHeight="1">
      <c r="B856" s="3"/>
      <c r="C856" s="3"/>
    </row>
    <row r="857" ht="15.75" customHeight="1">
      <c r="B857" s="3"/>
      <c r="C857" s="3"/>
    </row>
    <row r="858" ht="15.75" customHeight="1">
      <c r="B858" s="3"/>
      <c r="C858" s="3"/>
    </row>
    <row r="859" ht="15.75" customHeight="1">
      <c r="B859" s="3"/>
      <c r="C859" s="3"/>
    </row>
    <row r="860" ht="15.75" customHeight="1">
      <c r="B860" s="3"/>
      <c r="C860" s="3"/>
    </row>
    <row r="861" ht="15.75" customHeight="1">
      <c r="B861" s="3"/>
      <c r="C861" s="3"/>
    </row>
    <row r="862" ht="15.75" customHeight="1">
      <c r="B862" s="3"/>
      <c r="C862" s="3"/>
    </row>
    <row r="863" ht="15.75" customHeight="1">
      <c r="B863" s="3"/>
      <c r="C863" s="3"/>
    </row>
    <row r="864" ht="15.75" customHeight="1">
      <c r="B864" s="3"/>
      <c r="C864" s="3"/>
    </row>
    <row r="865" ht="15.75" customHeight="1">
      <c r="B865" s="3"/>
      <c r="C865" s="3"/>
    </row>
    <row r="866" ht="15.75" customHeight="1">
      <c r="B866" s="3"/>
      <c r="C866" s="3"/>
    </row>
    <row r="867" ht="15.75" customHeight="1">
      <c r="B867" s="3"/>
      <c r="C867" s="3"/>
    </row>
    <row r="868" ht="15.75" customHeight="1">
      <c r="B868" s="3"/>
      <c r="C868" s="3"/>
    </row>
    <row r="869" ht="15.75" customHeight="1">
      <c r="B869" s="3"/>
      <c r="C869" s="3"/>
    </row>
    <row r="870" ht="15.75" customHeight="1">
      <c r="B870" s="3"/>
      <c r="C870" s="3"/>
    </row>
    <row r="871" ht="15.75" customHeight="1">
      <c r="B871" s="3"/>
      <c r="C871" s="3"/>
    </row>
    <row r="872" ht="15.75" customHeight="1">
      <c r="B872" s="3"/>
      <c r="C872" s="3"/>
    </row>
    <row r="873" ht="15.75" customHeight="1">
      <c r="B873" s="3"/>
      <c r="C873" s="3"/>
    </row>
    <row r="874" ht="15.75" customHeight="1">
      <c r="B874" s="3"/>
      <c r="C874" s="3"/>
    </row>
    <row r="875" ht="15.75" customHeight="1">
      <c r="B875" s="3"/>
      <c r="C875" s="3"/>
    </row>
    <row r="876" ht="15.75" customHeight="1">
      <c r="B876" s="3"/>
      <c r="C876" s="3"/>
    </row>
    <row r="877" ht="15.75" customHeight="1">
      <c r="B877" s="3"/>
      <c r="C877" s="3"/>
    </row>
    <row r="878" ht="15.75" customHeight="1">
      <c r="B878" s="3"/>
      <c r="C878" s="3"/>
    </row>
    <row r="879" ht="15.75" customHeight="1">
      <c r="B879" s="3"/>
      <c r="C879" s="3"/>
    </row>
    <row r="880" ht="15.75" customHeight="1">
      <c r="B880" s="3"/>
      <c r="C880" s="3"/>
    </row>
    <row r="881" ht="15.75" customHeight="1">
      <c r="B881" s="3"/>
      <c r="C881" s="3"/>
    </row>
    <row r="882" ht="15.75" customHeight="1">
      <c r="B882" s="3"/>
      <c r="C882" s="3"/>
    </row>
    <row r="883" ht="15.75" customHeight="1">
      <c r="B883" s="3"/>
      <c r="C883" s="3"/>
    </row>
    <row r="884" ht="15.75" customHeight="1">
      <c r="B884" s="3"/>
      <c r="C884" s="3"/>
    </row>
    <row r="885" ht="15.75" customHeight="1">
      <c r="B885" s="3"/>
      <c r="C885" s="3"/>
    </row>
    <row r="886" ht="15.75" customHeight="1">
      <c r="B886" s="3"/>
      <c r="C886" s="3"/>
    </row>
    <row r="887" ht="15.75" customHeight="1">
      <c r="B887" s="3"/>
      <c r="C887" s="3"/>
    </row>
    <row r="888" ht="15.75" customHeight="1">
      <c r="B888" s="3"/>
      <c r="C888" s="3"/>
    </row>
    <row r="889" ht="15.75" customHeight="1">
      <c r="B889" s="3"/>
      <c r="C889" s="3"/>
    </row>
    <row r="890" ht="15.75" customHeight="1">
      <c r="B890" s="3"/>
      <c r="C890" s="3"/>
    </row>
    <row r="891" ht="15.75" customHeight="1">
      <c r="B891" s="3"/>
      <c r="C891" s="3"/>
    </row>
    <row r="892" ht="15.75" customHeight="1">
      <c r="B892" s="3"/>
      <c r="C892" s="3"/>
    </row>
    <row r="893" ht="15.75" customHeight="1">
      <c r="B893" s="3"/>
      <c r="C893" s="3"/>
    </row>
    <row r="894" ht="15.75" customHeight="1">
      <c r="B894" s="3"/>
      <c r="C894" s="3"/>
    </row>
    <row r="895" ht="15.75" customHeight="1">
      <c r="B895" s="3"/>
      <c r="C895" s="3"/>
    </row>
    <row r="896" ht="15.75" customHeight="1">
      <c r="B896" s="3"/>
      <c r="C896" s="3"/>
    </row>
    <row r="897" ht="15.75" customHeight="1">
      <c r="B897" s="3"/>
      <c r="C897" s="3"/>
    </row>
    <row r="898" ht="15.75" customHeight="1">
      <c r="B898" s="3"/>
      <c r="C898" s="3"/>
    </row>
    <row r="899" ht="15.75" customHeight="1">
      <c r="B899" s="3"/>
      <c r="C899" s="3"/>
    </row>
    <row r="900" ht="15.75" customHeight="1">
      <c r="B900" s="3"/>
      <c r="C900" s="3"/>
    </row>
    <row r="901" ht="15.75" customHeight="1">
      <c r="B901" s="3"/>
      <c r="C901" s="3"/>
    </row>
    <row r="902" ht="15.75" customHeight="1">
      <c r="B902" s="3"/>
      <c r="C902" s="3"/>
    </row>
    <row r="903" ht="15.75" customHeight="1">
      <c r="B903" s="3"/>
      <c r="C903" s="3"/>
    </row>
    <row r="904" ht="15.75" customHeight="1">
      <c r="B904" s="3"/>
      <c r="C904" s="3"/>
    </row>
    <row r="905" ht="15.75" customHeight="1">
      <c r="B905" s="3"/>
      <c r="C905" s="3"/>
    </row>
    <row r="906" ht="15.75" customHeight="1">
      <c r="B906" s="3"/>
      <c r="C906" s="3"/>
    </row>
    <row r="907" ht="15.75" customHeight="1">
      <c r="B907" s="3"/>
      <c r="C907" s="3"/>
    </row>
    <row r="908" ht="15.75" customHeight="1">
      <c r="B908" s="3"/>
      <c r="C908" s="3"/>
    </row>
    <row r="909" ht="15.75" customHeight="1">
      <c r="B909" s="3"/>
      <c r="C909" s="3"/>
    </row>
    <row r="910" ht="15.75" customHeight="1">
      <c r="B910" s="3"/>
      <c r="C910" s="3"/>
    </row>
    <row r="911" ht="15.75" customHeight="1">
      <c r="B911" s="3"/>
      <c r="C911" s="3"/>
    </row>
    <row r="912" ht="15.75" customHeight="1">
      <c r="B912" s="3"/>
      <c r="C912" s="3"/>
    </row>
    <row r="913" ht="15.75" customHeight="1">
      <c r="B913" s="3"/>
      <c r="C913" s="3"/>
    </row>
    <row r="914" ht="15.75" customHeight="1">
      <c r="B914" s="3"/>
      <c r="C914" s="3"/>
    </row>
    <row r="915" ht="15.75" customHeight="1">
      <c r="B915" s="3"/>
      <c r="C915" s="3"/>
    </row>
    <row r="916" ht="15.75" customHeight="1">
      <c r="B916" s="3"/>
      <c r="C916" s="3"/>
    </row>
    <row r="917" ht="15.75" customHeight="1">
      <c r="B917" s="3"/>
      <c r="C917" s="3"/>
    </row>
    <row r="918" ht="15.75" customHeight="1">
      <c r="B918" s="3"/>
      <c r="C918" s="3"/>
    </row>
    <row r="919" ht="15.75" customHeight="1">
      <c r="B919" s="3"/>
      <c r="C919" s="3"/>
    </row>
    <row r="920" ht="15.75" customHeight="1">
      <c r="B920" s="3"/>
      <c r="C920" s="3"/>
    </row>
    <row r="921" ht="15.75" customHeight="1">
      <c r="B921" s="3"/>
      <c r="C921" s="3"/>
    </row>
    <row r="922" ht="15.75" customHeight="1">
      <c r="B922" s="3"/>
      <c r="C922" s="3"/>
    </row>
    <row r="923" ht="15.75" customHeight="1">
      <c r="B923" s="3"/>
      <c r="C923" s="3"/>
    </row>
    <row r="924" ht="15.75" customHeight="1">
      <c r="B924" s="3"/>
      <c r="C924" s="3"/>
    </row>
    <row r="925" ht="15.75" customHeight="1">
      <c r="B925" s="3"/>
      <c r="C925" s="3"/>
    </row>
    <row r="926" ht="15.75" customHeight="1">
      <c r="B926" s="3"/>
      <c r="C926" s="3"/>
    </row>
    <row r="927" ht="15.75" customHeight="1">
      <c r="B927" s="3"/>
      <c r="C927" s="3"/>
    </row>
    <row r="928" ht="15.75" customHeight="1">
      <c r="B928" s="3"/>
      <c r="C928" s="3"/>
    </row>
    <row r="929" ht="15.75" customHeight="1">
      <c r="B929" s="3"/>
      <c r="C929" s="3"/>
    </row>
    <row r="930" ht="15.75" customHeight="1">
      <c r="B930" s="3"/>
      <c r="C930" s="3"/>
    </row>
    <row r="931" ht="15.75" customHeight="1">
      <c r="B931" s="3"/>
      <c r="C931" s="3"/>
    </row>
    <row r="932" ht="15.75" customHeight="1">
      <c r="B932" s="3"/>
      <c r="C932" s="3"/>
    </row>
    <row r="933" ht="15.75" customHeight="1">
      <c r="B933" s="3"/>
      <c r="C933" s="3"/>
    </row>
    <row r="934" ht="15.75" customHeight="1">
      <c r="B934" s="3"/>
      <c r="C934" s="3"/>
    </row>
    <row r="935" ht="15.75" customHeight="1">
      <c r="B935" s="3"/>
      <c r="C935" s="3"/>
    </row>
    <row r="936" ht="15.75" customHeight="1">
      <c r="B936" s="3"/>
      <c r="C936" s="3"/>
    </row>
    <row r="937" ht="15.75" customHeight="1">
      <c r="B937" s="3"/>
      <c r="C937" s="3"/>
    </row>
    <row r="938" ht="15.75" customHeight="1">
      <c r="B938" s="3"/>
      <c r="C938" s="3"/>
    </row>
    <row r="939" ht="15.75" customHeight="1">
      <c r="B939" s="3"/>
      <c r="C939" s="3"/>
    </row>
    <row r="940" ht="15.75" customHeight="1">
      <c r="B940" s="3"/>
      <c r="C940" s="3"/>
    </row>
    <row r="941" ht="15.75" customHeight="1">
      <c r="B941" s="3"/>
      <c r="C941" s="3"/>
    </row>
    <row r="942" ht="15.75" customHeight="1">
      <c r="B942" s="3"/>
      <c r="C942" s="3"/>
    </row>
    <row r="943" ht="15.75" customHeight="1">
      <c r="B943" s="3"/>
      <c r="C943" s="3"/>
    </row>
    <row r="944" ht="15.75" customHeight="1">
      <c r="B944" s="3"/>
      <c r="C944" s="3"/>
    </row>
    <row r="945" ht="15.75" customHeight="1">
      <c r="B945" s="3"/>
      <c r="C945" s="3"/>
    </row>
    <row r="946" ht="15.75" customHeight="1">
      <c r="B946" s="3"/>
      <c r="C946" s="3"/>
    </row>
    <row r="947" ht="15.75" customHeight="1">
      <c r="B947" s="3"/>
      <c r="C947" s="3"/>
    </row>
    <row r="948" ht="15.75" customHeight="1">
      <c r="B948" s="3"/>
      <c r="C948" s="3"/>
    </row>
    <row r="949" ht="15.75" customHeight="1">
      <c r="B949" s="3"/>
      <c r="C949" s="3"/>
    </row>
    <row r="950" ht="15.75" customHeight="1">
      <c r="B950" s="3"/>
      <c r="C950" s="3"/>
    </row>
    <row r="951" ht="15.75" customHeight="1">
      <c r="B951" s="3"/>
      <c r="C951" s="3"/>
    </row>
    <row r="952" ht="15.75" customHeight="1">
      <c r="B952" s="3"/>
      <c r="C952" s="3"/>
    </row>
    <row r="953" ht="15.75" customHeight="1">
      <c r="B953" s="3"/>
      <c r="C953" s="3"/>
    </row>
    <row r="954" ht="15.75" customHeight="1">
      <c r="B954" s="3"/>
      <c r="C954" s="3"/>
    </row>
    <row r="955" ht="15.75" customHeight="1">
      <c r="B955" s="3"/>
      <c r="C955" s="3"/>
    </row>
    <row r="956" ht="15.75" customHeight="1">
      <c r="B956" s="3"/>
      <c r="C956" s="3"/>
    </row>
    <row r="957" ht="15.75" customHeight="1">
      <c r="B957" s="3"/>
      <c r="C957" s="3"/>
    </row>
    <row r="958" ht="15.75" customHeight="1">
      <c r="B958" s="3"/>
      <c r="C958" s="3"/>
    </row>
    <row r="959" ht="15.75" customHeight="1">
      <c r="B959" s="3"/>
      <c r="C959" s="3"/>
    </row>
    <row r="960" ht="15.75" customHeight="1">
      <c r="B960" s="3"/>
      <c r="C960" s="3"/>
    </row>
    <row r="961" ht="15.75" customHeight="1">
      <c r="B961" s="3"/>
      <c r="C961" s="3"/>
    </row>
    <row r="962" ht="15.75" customHeight="1">
      <c r="B962" s="3"/>
      <c r="C962" s="3"/>
    </row>
    <row r="963" ht="15.75" customHeight="1">
      <c r="B963" s="3"/>
      <c r="C963" s="3"/>
    </row>
    <row r="964" ht="15.75" customHeight="1">
      <c r="B964" s="3"/>
      <c r="C964" s="3"/>
    </row>
    <row r="965" ht="15.75" customHeight="1">
      <c r="B965" s="3"/>
      <c r="C965" s="3"/>
    </row>
    <row r="966" ht="15.75" customHeight="1">
      <c r="B966" s="3"/>
      <c r="C966" s="3"/>
    </row>
    <row r="967" ht="15.75" customHeight="1">
      <c r="B967" s="3"/>
      <c r="C967" s="3"/>
    </row>
    <row r="968" ht="15.75" customHeight="1">
      <c r="B968" s="3"/>
      <c r="C968" s="3"/>
    </row>
    <row r="969" ht="15.75" customHeight="1">
      <c r="B969" s="3"/>
      <c r="C969" s="3"/>
    </row>
    <row r="970" ht="15.75" customHeight="1">
      <c r="B970" s="3"/>
      <c r="C970" s="3"/>
    </row>
    <row r="971" ht="15.75" customHeight="1">
      <c r="B971" s="3"/>
      <c r="C971" s="3"/>
    </row>
    <row r="972" ht="15.75" customHeight="1">
      <c r="B972" s="3"/>
      <c r="C972" s="3"/>
    </row>
    <row r="973" ht="15.75" customHeight="1">
      <c r="B973" s="3"/>
      <c r="C973" s="3"/>
    </row>
    <row r="974" ht="15.75" customHeight="1">
      <c r="B974" s="3"/>
      <c r="C974" s="3"/>
    </row>
    <row r="975" ht="15.75" customHeight="1">
      <c r="B975" s="3"/>
      <c r="C975" s="3"/>
    </row>
    <row r="976" ht="15.75" customHeight="1">
      <c r="B976" s="3"/>
      <c r="C976" s="3"/>
    </row>
    <row r="977" ht="15.75" customHeight="1">
      <c r="B977" s="3"/>
      <c r="C977" s="3"/>
    </row>
    <row r="978" ht="15.75" customHeight="1">
      <c r="B978" s="3"/>
      <c r="C978" s="3"/>
    </row>
    <row r="979" ht="15.75" customHeight="1">
      <c r="B979" s="3"/>
      <c r="C979" s="3"/>
    </row>
    <row r="980" ht="15.75" customHeight="1">
      <c r="B980" s="3"/>
      <c r="C980" s="3"/>
    </row>
    <row r="981" ht="15.75" customHeight="1">
      <c r="B981" s="3"/>
      <c r="C981" s="3"/>
    </row>
    <row r="982" ht="15.75" customHeight="1">
      <c r="B982" s="3"/>
      <c r="C982" s="3"/>
    </row>
    <row r="983" ht="15.75" customHeight="1">
      <c r="B983" s="3"/>
      <c r="C983" s="3"/>
    </row>
    <row r="984" ht="15.75" customHeight="1">
      <c r="B984" s="3"/>
      <c r="C984" s="3"/>
    </row>
    <row r="985" ht="15.75" customHeight="1">
      <c r="B985" s="3"/>
      <c r="C985" s="3"/>
    </row>
    <row r="986" ht="15.75" customHeight="1">
      <c r="B986" s="3"/>
      <c r="C986" s="3"/>
    </row>
    <row r="987" ht="15.75" customHeight="1">
      <c r="B987" s="3"/>
      <c r="C987" s="3"/>
    </row>
    <row r="988" ht="15.75" customHeight="1">
      <c r="B988" s="3"/>
      <c r="C988" s="3"/>
    </row>
    <row r="989" ht="15.75" customHeight="1">
      <c r="B989" s="3"/>
      <c r="C989" s="3"/>
    </row>
    <row r="990" ht="15.75" customHeight="1">
      <c r="B990" s="3"/>
      <c r="C990" s="3"/>
    </row>
    <row r="991" ht="15.75" customHeight="1">
      <c r="B991" s="3"/>
      <c r="C991" s="3"/>
    </row>
    <row r="992" ht="15.75" customHeight="1">
      <c r="B992" s="3"/>
      <c r="C992" s="3"/>
    </row>
    <row r="993" ht="15.75" customHeight="1">
      <c r="B993" s="3"/>
      <c r="C993" s="3"/>
    </row>
    <row r="994" ht="15.75" customHeight="1">
      <c r="B994" s="3"/>
      <c r="C994" s="3"/>
    </row>
    <row r="995" ht="15.75" customHeight="1">
      <c r="B995" s="3"/>
      <c r="C995" s="3"/>
    </row>
    <row r="996" ht="15.75" customHeight="1">
      <c r="B996" s="3"/>
      <c r="C996" s="3"/>
    </row>
    <row r="997" ht="15.75" customHeight="1">
      <c r="B997" s="3"/>
      <c r="C997" s="3"/>
    </row>
    <row r="998" ht="15.75" customHeight="1">
      <c r="B998" s="3"/>
      <c r="C998" s="3"/>
    </row>
    <row r="999" ht="15.75" customHeight="1">
      <c r="B999" s="3"/>
      <c r="C999" s="3"/>
    </row>
    <row r="1000" ht="15.75" customHeight="1">
      <c r="B1000" s="3"/>
      <c r="C1000" s="3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29"/>
    <col customWidth="1" min="2" max="2" width="13.43"/>
    <col customWidth="1" min="3" max="4" width="14.71"/>
    <col customWidth="1" min="5" max="26" width="9.14"/>
  </cols>
  <sheetData>
    <row r="1">
      <c r="A1" s="17"/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>
      <c r="A2" s="17" t="s">
        <v>77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>
      <c r="A3" s="20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>
      <c r="A4" s="21" t="s">
        <v>78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>
      <c r="A5" s="22" t="s">
        <v>79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>
      <c r="A6" s="20" t="s">
        <v>80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>
      <c r="A7" s="19"/>
      <c r="B7" s="23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>
      <c r="A8" s="24"/>
      <c r="B8" s="23">
        <v>2024.0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>
      <c r="A9" s="24"/>
      <c r="B9" s="25" t="s">
        <v>81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>
      <c r="A10" s="20" t="s">
        <v>82</v>
      </c>
      <c r="B10" s="26">
        <f>'Copy of TB'!G40</f>
        <v>16841770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>
      <c r="A11" s="20" t="s">
        <v>83</v>
      </c>
      <c r="B11" s="27">
        <f>'Copy of TB'!F41</f>
        <v>7718914.928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7.5" customHeight="1">
      <c r="A12" s="22"/>
      <c r="B12" s="25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>
      <c r="A13" s="28" t="s">
        <v>84</v>
      </c>
      <c r="B13" s="29">
        <f>'Statement of Income'!OLE_LINK59-B11</f>
        <v>9122855.072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10.5" customHeight="1">
      <c r="A14" s="24"/>
      <c r="B14" s="23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8.25" customHeight="1">
      <c r="A15" s="24"/>
      <c r="B15" s="23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12.0" customHeight="1">
      <c r="A16" s="24"/>
      <c r="B16" s="23"/>
      <c r="C16" s="3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>
      <c r="A17" s="20" t="s">
        <v>85</v>
      </c>
      <c r="B17" s="27">
        <f>SUM('Copy of TB'!F42:F50)+SUM('Copy of TB'!F52:F66)+'Copy of TB'!F68-'Copy of TB'!G47-1107</f>
        <v>8282296.37</v>
      </c>
      <c r="C17" s="30" t="s">
        <v>74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4.75" customHeight="1">
      <c r="A18" s="20"/>
      <c r="B18" s="3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33.0" customHeight="1">
      <c r="A19" s="20" t="s">
        <v>86</v>
      </c>
      <c r="B19" s="27">
        <f>'Copy of TB'!F51</f>
        <v>152793</v>
      </c>
      <c r="C19" s="30" t="s">
        <v>75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>
      <c r="A20" s="20" t="s">
        <v>87</v>
      </c>
      <c r="B20" s="27"/>
      <c r="C20" s="30" t="s">
        <v>88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21.75" customHeight="1">
      <c r="A21" s="28" t="s">
        <v>89</v>
      </c>
      <c r="B21" s="32">
        <f>SUM(B17:B20)</f>
        <v>8435089.37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21.75" customHeight="1">
      <c r="A22" s="20"/>
      <c r="B22" s="27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21.75" customHeight="1">
      <c r="A23" s="28" t="s">
        <v>90</v>
      </c>
      <c r="B23" s="32">
        <f>B13-B21</f>
        <v>687765.7017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1.75" customHeight="1">
      <c r="A24" s="20"/>
      <c r="B24" s="2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21.75" customHeight="1">
      <c r="A25" s="28" t="s">
        <v>91</v>
      </c>
      <c r="B25" s="2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1.75" customHeight="1">
      <c r="A26" s="20" t="s">
        <v>92</v>
      </c>
      <c r="B26" s="33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8.5" customHeight="1">
      <c r="A27" s="24" t="s">
        <v>93</v>
      </c>
      <c r="B27" s="34">
        <v>1107.0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8.5" customHeight="1">
      <c r="A28" s="28" t="s">
        <v>94</v>
      </c>
      <c r="B28" s="35">
        <f>B26-B27</f>
        <v>-1107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28.5" customHeight="1">
      <c r="A29" s="24"/>
      <c r="B29" s="23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15.75" customHeight="1">
      <c r="A30" s="28" t="s">
        <v>95</v>
      </c>
      <c r="B30" s="32">
        <f>B23+B28</f>
        <v>686658.7017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12.0" customHeight="1">
      <c r="A31" s="24"/>
      <c r="B31" s="23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15.75" customHeight="1">
      <c r="A32" s="20" t="s">
        <v>96</v>
      </c>
      <c r="B32" s="27">
        <f>'Copy of TB'!F67</f>
        <v>165136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8.25" customHeight="1">
      <c r="A33" s="24"/>
      <c r="B33" s="23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15.75" customHeight="1">
      <c r="A34" s="28" t="s">
        <v>97</v>
      </c>
      <c r="B34" s="32">
        <f>B30-B32</f>
        <v>521522.7017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5.75" customHeight="1">
      <c r="A35" s="24"/>
      <c r="B35" s="25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5.75" customHeight="1">
      <c r="A36" s="19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15.75" customHeight="1">
      <c r="A37" s="19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15.75" customHeight="1">
      <c r="A38" s="19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15.75" customHeight="1">
      <c r="A39" s="19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15.75" customHeight="1">
      <c r="A40" s="19"/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15.75" customHeight="1">
      <c r="A41" s="19"/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15.75" customHeight="1">
      <c r="A42" s="19"/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15.75" customHeight="1">
      <c r="A43" s="19"/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5.75" customHeight="1">
      <c r="A44" s="19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15.75" customHeight="1">
      <c r="A45" s="19"/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5.75" customHeight="1">
      <c r="A46" s="19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15.75" customHeight="1">
      <c r="A47" s="19"/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15.75" customHeight="1">
      <c r="A48" s="19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15.75" customHeight="1">
      <c r="A49" s="19"/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15.75" customHeight="1">
      <c r="A50" s="19"/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15.75" customHeight="1">
      <c r="A51" s="19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5.75" customHeight="1">
      <c r="A52" s="19"/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15.75" customHeight="1">
      <c r="A53" s="19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15.75" customHeight="1">
      <c r="A54" s="19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15.75" customHeight="1">
      <c r="A55" s="19"/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5.75" customHeight="1">
      <c r="A56" s="19"/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15.75" customHeight="1">
      <c r="A57" s="19"/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15.75" customHeight="1">
      <c r="A58" s="19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15.75" customHeight="1">
      <c r="A59" s="19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15.75" customHeight="1">
      <c r="A60" s="19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5.75" customHeight="1">
      <c r="A61" s="19"/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5.75" customHeight="1">
      <c r="A62" s="19"/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5.75" customHeight="1">
      <c r="A63" s="19"/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5.75" customHeight="1">
      <c r="A64" s="19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15.75" customHeight="1">
      <c r="A65" s="19"/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15.75" customHeight="1">
      <c r="A66" s="19"/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5.75" customHeight="1">
      <c r="A67" s="19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15.75" customHeight="1">
      <c r="A68" s="19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15.75" customHeight="1">
      <c r="A69" s="19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15.75" customHeight="1">
      <c r="A70" s="19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15.75" customHeight="1">
      <c r="A71" s="19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15.75" customHeight="1">
      <c r="A72" s="19"/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15.75" customHeight="1">
      <c r="A73" s="19"/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15.75" customHeight="1">
      <c r="A74" s="19"/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15.75" customHeight="1">
      <c r="A75" s="19"/>
      <c r="B75" s="18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15.75" customHeight="1">
      <c r="A76" s="19"/>
      <c r="B76" s="1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15.75" customHeight="1">
      <c r="A77" s="19"/>
      <c r="B77" s="18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15.75" customHeight="1">
      <c r="A78" s="19"/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15.75" customHeight="1">
      <c r="A79" s="19"/>
      <c r="B79" s="18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15.75" customHeight="1">
      <c r="A80" s="19"/>
      <c r="B80" s="18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5.75" customHeight="1">
      <c r="A81" s="19"/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15.75" customHeight="1">
      <c r="A82" s="19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5.75" customHeight="1">
      <c r="A83" s="19"/>
      <c r="B83" s="18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5.75" customHeight="1">
      <c r="A84" s="19"/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5.75" customHeight="1">
      <c r="A85" s="19"/>
      <c r="B85" s="18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5.75" customHeight="1">
      <c r="A86" s="19"/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5.75" customHeight="1">
      <c r="A87" s="19"/>
      <c r="B87" s="18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5.75" customHeight="1">
      <c r="A88" s="19"/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5.75" customHeight="1">
      <c r="A89" s="19"/>
      <c r="B89" s="18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15.75" customHeight="1">
      <c r="A90" s="19"/>
      <c r="B90" s="18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15.75" customHeight="1">
      <c r="A91" s="19"/>
      <c r="B91" s="18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5.75" customHeight="1">
      <c r="A92" s="19"/>
      <c r="B92" s="18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5.75" customHeight="1">
      <c r="A93" s="19"/>
      <c r="B93" s="18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5.75" customHeight="1">
      <c r="A94" s="19"/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5.75" customHeight="1">
      <c r="A95" s="19"/>
      <c r="B95" s="18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5.75" customHeight="1">
      <c r="A96" s="19"/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5.75" customHeight="1">
      <c r="A97" s="19"/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5.75" customHeight="1">
      <c r="A98" s="19"/>
      <c r="B98" s="18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5.75" customHeight="1">
      <c r="A99" s="19"/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5.75" customHeight="1">
      <c r="A100" s="19"/>
      <c r="B100" s="18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5.75" customHeight="1">
      <c r="A101" s="19"/>
      <c r="B101" s="18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5.75" customHeight="1">
      <c r="A102" s="19"/>
      <c r="B102" s="18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5.75" customHeight="1">
      <c r="A103" s="19"/>
      <c r="B103" s="18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5.75" customHeight="1">
      <c r="A104" s="19"/>
      <c r="B104" s="18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5.75" customHeight="1">
      <c r="A105" s="19"/>
      <c r="B105" s="18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5.75" customHeight="1">
      <c r="A106" s="19"/>
      <c r="B106" s="18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5.75" customHeight="1">
      <c r="A107" s="19"/>
      <c r="B107" s="18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5.75" customHeight="1">
      <c r="A108" s="19"/>
      <c r="B108" s="18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15.75" customHeight="1">
      <c r="A109" s="19"/>
      <c r="B109" s="18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15.75" customHeight="1">
      <c r="A110" s="19"/>
      <c r="B110" s="18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15.75" customHeight="1">
      <c r="A111" s="19"/>
      <c r="B111" s="18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15.75" customHeight="1">
      <c r="A112" s="19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5.75" customHeight="1">
      <c r="A113" s="19"/>
      <c r="B113" s="18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5.75" customHeight="1">
      <c r="A114" s="19"/>
      <c r="B114" s="18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5.75" customHeight="1">
      <c r="A115" s="19"/>
      <c r="B115" s="18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5.75" customHeight="1">
      <c r="A116" s="19"/>
      <c r="B116" s="18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5.75" customHeight="1">
      <c r="A117" s="19"/>
      <c r="B117" s="18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5.75" customHeight="1">
      <c r="A118" s="19"/>
      <c r="B118" s="18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5.75" customHeight="1">
      <c r="A119" s="19"/>
      <c r="B119" s="18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5.75" customHeight="1">
      <c r="A120" s="19"/>
      <c r="B120" s="18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5.75" customHeight="1">
      <c r="A121" s="19"/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5.75" customHeight="1">
      <c r="A122" s="19"/>
      <c r="B122" s="18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5.75" customHeight="1">
      <c r="A123" s="19"/>
      <c r="B123" s="18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5.75" customHeight="1">
      <c r="A124" s="19"/>
      <c r="B124" s="18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5.75" customHeight="1">
      <c r="A125" s="19"/>
      <c r="B125" s="18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5.75" customHeight="1">
      <c r="A126" s="19"/>
      <c r="B126" s="18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5.75" customHeight="1">
      <c r="A127" s="19"/>
      <c r="B127" s="18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5.75" customHeight="1">
      <c r="A128" s="19"/>
      <c r="B128" s="18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5.75" customHeight="1">
      <c r="A129" s="19"/>
      <c r="B129" s="18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5.75" customHeight="1">
      <c r="A130" s="19"/>
      <c r="B130" s="18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5.75" customHeight="1">
      <c r="A131" s="19"/>
      <c r="B131" s="18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5.75" customHeight="1">
      <c r="A132" s="19"/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5.75" customHeight="1">
      <c r="A133" s="19"/>
      <c r="B133" s="18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5.75" customHeight="1">
      <c r="A134" s="19"/>
      <c r="B134" s="18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5.75" customHeight="1">
      <c r="A135" s="19"/>
      <c r="B135" s="18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5.75" customHeight="1">
      <c r="A136" s="19"/>
      <c r="B136" s="18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5.75" customHeight="1">
      <c r="A137" s="19"/>
      <c r="B137" s="18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5.75" customHeight="1">
      <c r="A138" s="19"/>
      <c r="B138" s="18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5.75" customHeight="1">
      <c r="A139" s="19"/>
      <c r="B139" s="18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5.75" customHeight="1">
      <c r="A140" s="19"/>
      <c r="B140" s="18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5.75" customHeight="1">
      <c r="A141" s="19"/>
      <c r="B141" s="18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5.75" customHeight="1">
      <c r="A142" s="19"/>
      <c r="B142" s="18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5.75" customHeight="1">
      <c r="A143" s="19"/>
      <c r="B143" s="18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5.75" customHeight="1">
      <c r="A144" s="19"/>
      <c r="B144" s="18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5.75" customHeight="1">
      <c r="A145" s="19"/>
      <c r="B145" s="18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5.75" customHeight="1">
      <c r="A146" s="19"/>
      <c r="B146" s="18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5.75" customHeight="1">
      <c r="A147" s="19"/>
      <c r="B147" s="18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5.75" customHeight="1">
      <c r="A148" s="19"/>
      <c r="B148" s="18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5.75" customHeight="1">
      <c r="A149" s="19"/>
      <c r="B149" s="18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5.75" customHeight="1">
      <c r="A150" s="19"/>
      <c r="B150" s="18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5.75" customHeight="1">
      <c r="A151" s="19"/>
      <c r="B151" s="18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5.75" customHeight="1">
      <c r="A152" s="19"/>
      <c r="B152" s="18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5.75" customHeight="1">
      <c r="A153" s="19"/>
      <c r="B153" s="18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5.75" customHeight="1">
      <c r="A154" s="19"/>
      <c r="B154" s="18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5.75" customHeight="1">
      <c r="A155" s="19"/>
      <c r="B155" s="18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5.75" customHeight="1">
      <c r="A156" s="19"/>
      <c r="B156" s="18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5.75" customHeight="1">
      <c r="A157" s="19"/>
      <c r="B157" s="18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5.75" customHeight="1">
      <c r="A158" s="19"/>
      <c r="B158" s="18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5.75" customHeight="1">
      <c r="A159" s="19"/>
      <c r="B159" s="18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5.75" customHeight="1">
      <c r="A160" s="19"/>
      <c r="B160" s="18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5.75" customHeight="1">
      <c r="A161" s="19"/>
      <c r="B161" s="18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5.75" customHeight="1">
      <c r="A162" s="19"/>
      <c r="B162" s="18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5.75" customHeight="1">
      <c r="A163" s="19"/>
      <c r="B163" s="18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5.75" customHeight="1">
      <c r="A164" s="19"/>
      <c r="B164" s="18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5.75" customHeight="1">
      <c r="A165" s="19"/>
      <c r="B165" s="18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5.75" customHeight="1">
      <c r="A166" s="19"/>
      <c r="B166" s="18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5.75" customHeight="1">
      <c r="A167" s="19"/>
      <c r="B167" s="18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5.75" customHeight="1">
      <c r="A168" s="19"/>
      <c r="B168" s="18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5.75" customHeight="1">
      <c r="A169" s="19"/>
      <c r="B169" s="18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5.75" customHeight="1">
      <c r="A170" s="19"/>
      <c r="B170" s="18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5.75" customHeight="1">
      <c r="A171" s="19"/>
      <c r="B171" s="18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5.75" customHeight="1">
      <c r="A172" s="19"/>
      <c r="B172" s="18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5.75" customHeight="1">
      <c r="A173" s="19"/>
      <c r="B173" s="18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5.75" customHeight="1">
      <c r="A174" s="19"/>
      <c r="B174" s="18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5.75" customHeight="1">
      <c r="A175" s="19"/>
      <c r="B175" s="18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5.75" customHeight="1">
      <c r="A176" s="19"/>
      <c r="B176" s="18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5.75" customHeight="1">
      <c r="A177" s="19"/>
      <c r="B177" s="18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5.75" customHeight="1">
      <c r="A178" s="19"/>
      <c r="B178" s="18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5.75" customHeight="1">
      <c r="A179" s="19"/>
      <c r="B179" s="18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5.75" customHeight="1">
      <c r="A180" s="19"/>
      <c r="B180" s="18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5.75" customHeight="1">
      <c r="A181" s="19"/>
      <c r="B181" s="18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5.75" customHeight="1">
      <c r="A182" s="19"/>
      <c r="B182" s="18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5.75" customHeight="1">
      <c r="A183" s="19"/>
      <c r="B183" s="18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5.75" customHeight="1">
      <c r="A184" s="19"/>
      <c r="B184" s="18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5.75" customHeight="1">
      <c r="A185" s="19"/>
      <c r="B185" s="18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5.75" customHeight="1">
      <c r="A186" s="19"/>
      <c r="B186" s="18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5.75" customHeight="1">
      <c r="A187" s="19"/>
      <c r="B187" s="18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5.75" customHeight="1">
      <c r="A188" s="19"/>
      <c r="B188" s="18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5.75" customHeight="1">
      <c r="A189" s="19"/>
      <c r="B189" s="18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5.75" customHeight="1">
      <c r="A190" s="19"/>
      <c r="B190" s="18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5.75" customHeight="1">
      <c r="A191" s="19"/>
      <c r="B191" s="18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5.75" customHeight="1">
      <c r="A192" s="19"/>
      <c r="B192" s="18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5.75" customHeight="1">
      <c r="A193" s="19"/>
      <c r="B193" s="18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5.75" customHeight="1">
      <c r="A194" s="19"/>
      <c r="B194" s="18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5.75" customHeight="1">
      <c r="A195" s="19"/>
      <c r="B195" s="18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5.75" customHeight="1">
      <c r="A196" s="19"/>
      <c r="B196" s="18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5.75" customHeight="1">
      <c r="A197" s="19"/>
      <c r="B197" s="18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5.75" customHeight="1">
      <c r="A198" s="19"/>
      <c r="B198" s="18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5.75" customHeight="1">
      <c r="A199" s="19"/>
      <c r="B199" s="18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5.75" customHeight="1">
      <c r="A200" s="19"/>
      <c r="B200" s="18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5.75" customHeight="1">
      <c r="A201" s="19"/>
      <c r="B201" s="18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5.75" customHeight="1">
      <c r="A202" s="19"/>
      <c r="B202" s="18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5.75" customHeight="1">
      <c r="A203" s="19"/>
      <c r="B203" s="18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5.75" customHeight="1">
      <c r="A204" s="19"/>
      <c r="B204" s="18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5.75" customHeight="1">
      <c r="A205" s="19"/>
      <c r="B205" s="18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5.75" customHeight="1">
      <c r="A206" s="19"/>
      <c r="B206" s="18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5.75" customHeight="1">
      <c r="A207" s="19"/>
      <c r="B207" s="18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5.75" customHeight="1">
      <c r="A208" s="19"/>
      <c r="B208" s="18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5.75" customHeight="1">
      <c r="A209" s="19"/>
      <c r="B209" s="18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5.75" customHeight="1">
      <c r="A210" s="19"/>
      <c r="B210" s="18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5.75" customHeight="1">
      <c r="A211" s="19"/>
      <c r="B211" s="18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5.75" customHeight="1">
      <c r="A212" s="19"/>
      <c r="B212" s="18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5.75" customHeight="1">
      <c r="A213" s="19"/>
      <c r="B213" s="18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5.75" customHeight="1">
      <c r="A214" s="19"/>
      <c r="B214" s="18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5.75" customHeight="1">
      <c r="A215" s="19"/>
      <c r="B215" s="18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5.75" customHeight="1">
      <c r="A216" s="19"/>
      <c r="B216" s="18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5.75" customHeight="1">
      <c r="A217" s="19"/>
      <c r="B217" s="18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5.75" customHeight="1">
      <c r="A218" s="19"/>
      <c r="B218" s="18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5.75" customHeight="1">
      <c r="A219" s="19"/>
      <c r="B219" s="18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5.75" customHeight="1">
      <c r="A220" s="19"/>
      <c r="B220" s="18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5.75" customHeight="1">
      <c r="A221" s="19"/>
      <c r="B221" s="18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5.75" customHeight="1">
      <c r="A222" s="19"/>
      <c r="B222" s="18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5.75" customHeight="1">
      <c r="A223" s="19"/>
      <c r="B223" s="18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5.75" customHeight="1">
      <c r="A224" s="19"/>
      <c r="B224" s="18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5.75" customHeight="1">
      <c r="A225" s="19"/>
      <c r="B225" s="18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5.75" customHeight="1">
      <c r="A226" s="19"/>
      <c r="B226" s="18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5.75" customHeight="1">
      <c r="A227" s="19"/>
      <c r="B227" s="18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5.75" customHeight="1">
      <c r="A228" s="19"/>
      <c r="B228" s="18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5.75" customHeight="1">
      <c r="A229" s="19"/>
      <c r="B229" s="18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5.75" customHeight="1">
      <c r="A230" s="19"/>
      <c r="B230" s="18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5.75" customHeight="1">
      <c r="A231" s="19"/>
      <c r="B231" s="18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5.75" customHeight="1">
      <c r="A232" s="19"/>
      <c r="B232" s="18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5.75" customHeight="1">
      <c r="A233" s="19"/>
      <c r="B233" s="18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5.75" customHeight="1">
      <c r="A234" s="19"/>
      <c r="B234" s="18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5.75" customHeight="1">
      <c r="A235" s="19"/>
      <c r="B235" s="18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5.75" customHeight="1">
      <c r="A236" s="19"/>
      <c r="B236" s="18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5.75" customHeight="1">
      <c r="A237" s="19"/>
      <c r="B237" s="18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5.75" customHeight="1">
      <c r="A238" s="19"/>
      <c r="B238" s="18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5.75" customHeight="1">
      <c r="A239" s="19"/>
      <c r="B239" s="18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5.75" customHeight="1">
      <c r="A240" s="19"/>
      <c r="B240" s="18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5.75" customHeight="1">
      <c r="A241" s="19"/>
      <c r="B241" s="18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5.75" customHeight="1">
      <c r="A242" s="19"/>
      <c r="B242" s="18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5.75" customHeight="1">
      <c r="A243" s="19"/>
      <c r="B243" s="18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5.75" customHeight="1">
      <c r="A244" s="19"/>
      <c r="B244" s="18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5.75" customHeight="1">
      <c r="A245" s="19"/>
      <c r="B245" s="18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5.75" customHeight="1">
      <c r="A246" s="19"/>
      <c r="B246" s="18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5.75" customHeight="1">
      <c r="A247" s="19"/>
      <c r="B247" s="18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5.75" customHeight="1">
      <c r="A248" s="19"/>
      <c r="B248" s="18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5.75" customHeight="1">
      <c r="A249" s="19"/>
      <c r="B249" s="18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5.75" customHeight="1">
      <c r="A250" s="19"/>
      <c r="B250" s="18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5.75" customHeight="1">
      <c r="A251" s="19"/>
      <c r="B251" s="18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5.75" customHeight="1">
      <c r="A252" s="19"/>
      <c r="B252" s="18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5.75" customHeight="1">
      <c r="A253" s="19"/>
      <c r="B253" s="18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5.75" customHeight="1">
      <c r="A254" s="19"/>
      <c r="B254" s="18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5.75" customHeight="1">
      <c r="A255" s="19"/>
      <c r="B255" s="18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5.75" customHeight="1">
      <c r="A256" s="19"/>
      <c r="B256" s="18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5.75" customHeight="1">
      <c r="A257" s="19"/>
      <c r="B257" s="18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5.75" customHeight="1">
      <c r="A258" s="19"/>
      <c r="B258" s="18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5.75" customHeight="1">
      <c r="A259" s="19"/>
      <c r="B259" s="18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5.75" customHeight="1">
      <c r="A260" s="19"/>
      <c r="B260" s="18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5.75" customHeight="1">
      <c r="A261" s="19"/>
      <c r="B261" s="18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5.75" customHeight="1">
      <c r="A262" s="19"/>
      <c r="B262" s="18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5.75" customHeight="1">
      <c r="A263" s="19"/>
      <c r="B263" s="18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5.75" customHeight="1">
      <c r="A264" s="19"/>
      <c r="B264" s="18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5.75" customHeight="1">
      <c r="A265" s="19"/>
      <c r="B265" s="18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5.75" customHeight="1">
      <c r="A266" s="19"/>
      <c r="B266" s="18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5.75" customHeight="1">
      <c r="A267" s="19"/>
      <c r="B267" s="18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5.75" customHeight="1">
      <c r="A268" s="19"/>
      <c r="B268" s="18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5.75" customHeight="1">
      <c r="A269" s="19"/>
      <c r="B269" s="18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5.75" customHeight="1">
      <c r="A270" s="19"/>
      <c r="B270" s="18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5.75" customHeight="1">
      <c r="A271" s="19"/>
      <c r="B271" s="18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5.75" customHeight="1">
      <c r="A272" s="19"/>
      <c r="B272" s="18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5.75" customHeight="1">
      <c r="A273" s="19"/>
      <c r="B273" s="18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5.75" customHeight="1">
      <c r="A274" s="19"/>
      <c r="B274" s="18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5.75" customHeight="1">
      <c r="A275" s="19"/>
      <c r="B275" s="18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5.75" customHeight="1">
      <c r="A276" s="19"/>
      <c r="B276" s="18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5.75" customHeight="1">
      <c r="A277" s="19"/>
      <c r="B277" s="18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5.75" customHeight="1">
      <c r="A278" s="19"/>
      <c r="B278" s="18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5.75" customHeight="1">
      <c r="A279" s="19"/>
      <c r="B279" s="18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5.75" customHeight="1">
      <c r="A280" s="19"/>
      <c r="B280" s="18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5.75" customHeight="1">
      <c r="A281" s="19"/>
      <c r="B281" s="18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5.75" customHeight="1">
      <c r="A282" s="19"/>
      <c r="B282" s="18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5.75" customHeight="1">
      <c r="A283" s="19"/>
      <c r="B283" s="18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5.75" customHeight="1">
      <c r="A284" s="19"/>
      <c r="B284" s="18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5.75" customHeight="1">
      <c r="A285" s="19"/>
      <c r="B285" s="18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5.75" customHeight="1">
      <c r="A286" s="19"/>
      <c r="B286" s="18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5.75" customHeight="1">
      <c r="A287" s="19"/>
      <c r="B287" s="18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5.75" customHeight="1">
      <c r="A288" s="19"/>
      <c r="B288" s="18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5.75" customHeight="1">
      <c r="A289" s="19"/>
      <c r="B289" s="18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5.75" customHeight="1">
      <c r="A290" s="19"/>
      <c r="B290" s="18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5.75" customHeight="1">
      <c r="A291" s="19"/>
      <c r="B291" s="18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5.75" customHeight="1">
      <c r="A292" s="19"/>
      <c r="B292" s="18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5.75" customHeight="1">
      <c r="A293" s="19"/>
      <c r="B293" s="18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5.75" customHeight="1">
      <c r="A294" s="19"/>
      <c r="B294" s="18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5.75" customHeight="1">
      <c r="A295" s="19"/>
      <c r="B295" s="18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5.75" customHeight="1">
      <c r="A296" s="19"/>
      <c r="B296" s="18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5.75" customHeight="1">
      <c r="A297" s="19"/>
      <c r="B297" s="18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5.75" customHeight="1">
      <c r="A298" s="19"/>
      <c r="B298" s="18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5.75" customHeight="1">
      <c r="A299" s="19"/>
      <c r="B299" s="18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5.75" customHeight="1">
      <c r="A300" s="19"/>
      <c r="B300" s="18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5.75" customHeight="1">
      <c r="A301" s="19"/>
      <c r="B301" s="18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5.75" customHeight="1">
      <c r="A302" s="19"/>
      <c r="B302" s="18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5.75" customHeight="1">
      <c r="A303" s="19"/>
      <c r="B303" s="18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5.75" customHeight="1">
      <c r="A304" s="19"/>
      <c r="B304" s="18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5.75" customHeight="1">
      <c r="A305" s="19"/>
      <c r="B305" s="18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5.75" customHeight="1">
      <c r="A306" s="19"/>
      <c r="B306" s="18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5.75" customHeight="1">
      <c r="A307" s="19"/>
      <c r="B307" s="18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5.75" customHeight="1">
      <c r="A308" s="19"/>
      <c r="B308" s="18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5.75" customHeight="1">
      <c r="A309" s="19"/>
      <c r="B309" s="18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5.75" customHeight="1">
      <c r="A310" s="19"/>
      <c r="B310" s="18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5.75" customHeight="1">
      <c r="A311" s="19"/>
      <c r="B311" s="18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5.75" customHeight="1">
      <c r="A312" s="19"/>
      <c r="B312" s="18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5.75" customHeight="1">
      <c r="A313" s="19"/>
      <c r="B313" s="18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5.75" customHeight="1">
      <c r="A314" s="19"/>
      <c r="B314" s="18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5.75" customHeight="1">
      <c r="A315" s="19"/>
      <c r="B315" s="18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5.75" customHeight="1">
      <c r="A316" s="19"/>
      <c r="B316" s="18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5.75" customHeight="1">
      <c r="A317" s="19"/>
      <c r="B317" s="18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5.75" customHeight="1">
      <c r="A318" s="19"/>
      <c r="B318" s="18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5.75" customHeight="1">
      <c r="A319" s="19"/>
      <c r="B319" s="18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5.75" customHeight="1">
      <c r="A320" s="19"/>
      <c r="B320" s="18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5.75" customHeight="1">
      <c r="A321" s="19"/>
      <c r="B321" s="18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5.75" customHeight="1">
      <c r="A322" s="19"/>
      <c r="B322" s="18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5.75" customHeight="1">
      <c r="A323" s="19"/>
      <c r="B323" s="18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5.75" customHeight="1">
      <c r="A324" s="19"/>
      <c r="B324" s="18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5.75" customHeight="1">
      <c r="A325" s="19"/>
      <c r="B325" s="18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5.75" customHeight="1">
      <c r="A326" s="19"/>
      <c r="B326" s="18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5.75" customHeight="1">
      <c r="A327" s="19"/>
      <c r="B327" s="18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5.75" customHeight="1">
      <c r="A328" s="19"/>
      <c r="B328" s="18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5.75" customHeight="1">
      <c r="A329" s="19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5.75" customHeight="1">
      <c r="A330" s="19"/>
      <c r="B330" s="18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5.75" customHeight="1">
      <c r="A331" s="19"/>
      <c r="B331" s="18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5.75" customHeight="1">
      <c r="A332" s="19"/>
      <c r="B332" s="18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5.75" customHeight="1">
      <c r="A333" s="19"/>
      <c r="B333" s="18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5.75" customHeight="1">
      <c r="A334" s="19"/>
      <c r="B334" s="18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5.75" customHeight="1">
      <c r="A335" s="19"/>
      <c r="B335" s="18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5.75" customHeight="1">
      <c r="A336" s="19"/>
      <c r="B336" s="18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5.75" customHeight="1">
      <c r="A337" s="19"/>
      <c r="B337" s="18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5.75" customHeight="1">
      <c r="A338" s="19"/>
      <c r="B338" s="18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5.75" customHeight="1">
      <c r="A339" s="19"/>
      <c r="B339" s="18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5.75" customHeight="1">
      <c r="A340" s="19"/>
      <c r="B340" s="18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5.75" customHeight="1">
      <c r="A341" s="19"/>
      <c r="B341" s="18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5.75" customHeight="1">
      <c r="A342" s="19"/>
      <c r="B342" s="18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5.75" customHeight="1">
      <c r="A343" s="19"/>
      <c r="B343" s="18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5.75" customHeight="1">
      <c r="A344" s="19"/>
      <c r="B344" s="18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5.75" customHeight="1">
      <c r="A345" s="19"/>
      <c r="B345" s="18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5.75" customHeight="1">
      <c r="A346" s="19"/>
      <c r="B346" s="18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5.75" customHeight="1">
      <c r="A347" s="19"/>
      <c r="B347" s="18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5.75" customHeight="1">
      <c r="A348" s="19"/>
      <c r="B348" s="18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5.75" customHeight="1">
      <c r="A349" s="19"/>
      <c r="B349" s="18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5.75" customHeight="1">
      <c r="A350" s="19"/>
      <c r="B350" s="18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5.75" customHeight="1">
      <c r="A351" s="19"/>
      <c r="B351" s="18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5.75" customHeight="1">
      <c r="A352" s="19"/>
      <c r="B352" s="18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5.75" customHeight="1">
      <c r="A353" s="19"/>
      <c r="B353" s="18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5.75" customHeight="1">
      <c r="A354" s="19"/>
      <c r="B354" s="18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5.75" customHeight="1">
      <c r="A355" s="19"/>
      <c r="B355" s="18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5.75" customHeight="1">
      <c r="A356" s="19"/>
      <c r="B356" s="18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5.75" customHeight="1">
      <c r="A357" s="19"/>
      <c r="B357" s="18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5.75" customHeight="1">
      <c r="A358" s="19"/>
      <c r="B358" s="18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5.75" customHeight="1">
      <c r="A359" s="19"/>
      <c r="B359" s="18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5.75" customHeight="1">
      <c r="A360" s="19"/>
      <c r="B360" s="18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5.75" customHeight="1">
      <c r="A361" s="19"/>
      <c r="B361" s="18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5.75" customHeight="1">
      <c r="A362" s="19"/>
      <c r="B362" s="18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5.75" customHeight="1">
      <c r="A363" s="19"/>
      <c r="B363" s="18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5.75" customHeight="1">
      <c r="A364" s="19"/>
      <c r="B364" s="18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5.75" customHeight="1">
      <c r="A365" s="19"/>
      <c r="B365" s="18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5.75" customHeight="1">
      <c r="A366" s="19"/>
      <c r="B366" s="18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5.75" customHeight="1">
      <c r="A367" s="19"/>
      <c r="B367" s="18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5.75" customHeight="1">
      <c r="A368" s="19"/>
      <c r="B368" s="18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5.75" customHeight="1">
      <c r="A369" s="19"/>
      <c r="B369" s="18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5.75" customHeight="1">
      <c r="A370" s="19"/>
      <c r="B370" s="18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5.75" customHeight="1">
      <c r="A371" s="19"/>
      <c r="B371" s="18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5.75" customHeight="1">
      <c r="A372" s="19"/>
      <c r="B372" s="18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5.75" customHeight="1">
      <c r="A373" s="19"/>
      <c r="B373" s="18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5.75" customHeight="1">
      <c r="A374" s="19"/>
      <c r="B374" s="18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5.75" customHeight="1">
      <c r="A375" s="19"/>
      <c r="B375" s="18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5.75" customHeight="1">
      <c r="A376" s="19"/>
      <c r="B376" s="18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5.75" customHeight="1">
      <c r="A377" s="19"/>
      <c r="B377" s="18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5.75" customHeight="1">
      <c r="A378" s="19"/>
      <c r="B378" s="18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5.75" customHeight="1">
      <c r="A379" s="19"/>
      <c r="B379" s="18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5.75" customHeight="1">
      <c r="A380" s="19"/>
      <c r="B380" s="18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5.75" customHeight="1">
      <c r="A381" s="19"/>
      <c r="B381" s="18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5.75" customHeight="1">
      <c r="A382" s="19"/>
      <c r="B382" s="18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5.75" customHeight="1">
      <c r="A383" s="19"/>
      <c r="B383" s="18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5.75" customHeight="1">
      <c r="A384" s="19"/>
      <c r="B384" s="18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5.75" customHeight="1">
      <c r="A385" s="19"/>
      <c r="B385" s="18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5.75" customHeight="1">
      <c r="A386" s="19"/>
      <c r="B386" s="18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5.75" customHeight="1">
      <c r="A387" s="19"/>
      <c r="B387" s="18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5.75" customHeight="1">
      <c r="A388" s="19"/>
      <c r="B388" s="18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5.75" customHeight="1">
      <c r="A389" s="19"/>
      <c r="B389" s="18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5.75" customHeight="1">
      <c r="A390" s="19"/>
      <c r="B390" s="18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5.75" customHeight="1">
      <c r="A391" s="19"/>
      <c r="B391" s="18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5.75" customHeight="1">
      <c r="A392" s="19"/>
      <c r="B392" s="18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5.75" customHeight="1">
      <c r="A393" s="19"/>
      <c r="B393" s="18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5.75" customHeight="1">
      <c r="A394" s="19"/>
      <c r="B394" s="18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5.75" customHeight="1">
      <c r="A395" s="19"/>
      <c r="B395" s="18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5.75" customHeight="1">
      <c r="A396" s="19"/>
      <c r="B396" s="18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5.75" customHeight="1">
      <c r="A397" s="19"/>
      <c r="B397" s="18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5.75" customHeight="1">
      <c r="A398" s="19"/>
      <c r="B398" s="18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5.75" customHeight="1">
      <c r="A399" s="19"/>
      <c r="B399" s="18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5.75" customHeight="1">
      <c r="A400" s="19"/>
      <c r="B400" s="18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5.75" customHeight="1">
      <c r="A401" s="19"/>
      <c r="B401" s="18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5.75" customHeight="1">
      <c r="A402" s="19"/>
      <c r="B402" s="18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5.75" customHeight="1">
      <c r="A403" s="19"/>
      <c r="B403" s="18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5.75" customHeight="1">
      <c r="A404" s="19"/>
      <c r="B404" s="18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5.75" customHeight="1">
      <c r="A405" s="19"/>
      <c r="B405" s="18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5.75" customHeight="1">
      <c r="A406" s="19"/>
      <c r="B406" s="18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5.75" customHeight="1">
      <c r="A407" s="19"/>
      <c r="B407" s="18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5.75" customHeight="1">
      <c r="A408" s="19"/>
      <c r="B408" s="18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5.75" customHeight="1">
      <c r="A409" s="19"/>
      <c r="B409" s="18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5.75" customHeight="1">
      <c r="A410" s="19"/>
      <c r="B410" s="18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5.75" customHeight="1">
      <c r="A411" s="19"/>
      <c r="B411" s="18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5.75" customHeight="1">
      <c r="A412" s="19"/>
      <c r="B412" s="18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5.75" customHeight="1">
      <c r="A413" s="19"/>
      <c r="B413" s="18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5.75" customHeight="1">
      <c r="A414" s="19"/>
      <c r="B414" s="18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5.75" customHeight="1">
      <c r="A415" s="19"/>
      <c r="B415" s="18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5.75" customHeight="1">
      <c r="A416" s="19"/>
      <c r="B416" s="18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5.75" customHeight="1">
      <c r="A417" s="19"/>
      <c r="B417" s="18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5.75" customHeight="1">
      <c r="A418" s="19"/>
      <c r="B418" s="18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5.75" customHeight="1">
      <c r="A419" s="19"/>
      <c r="B419" s="18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5.75" customHeight="1">
      <c r="A420" s="19"/>
      <c r="B420" s="18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5.75" customHeight="1">
      <c r="A421" s="19"/>
      <c r="B421" s="18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5.75" customHeight="1">
      <c r="A422" s="19"/>
      <c r="B422" s="18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5.75" customHeight="1">
      <c r="A423" s="19"/>
      <c r="B423" s="18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5.75" customHeight="1">
      <c r="A424" s="19"/>
      <c r="B424" s="18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5.75" customHeight="1">
      <c r="A425" s="19"/>
      <c r="B425" s="18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5.75" customHeight="1">
      <c r="A426" s="19"/>
      <c r="B426" s="18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5.75" customHeight="1">
      <c r="A427" s="19"/>
      <c r="B427" s="18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5.75" customHeight="1">
      <c r="A428" s="19"/>
      <c r="B428" s="18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5.75" customHeight="1">
      <c r="A429" s="19"/>
      <c r="B429" s="18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5.75" customHeight="1">
      <c r="A430" s="19"/>
      <c r="B430" s="18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5.75" customHeight="1">
      <c r="A431" s="19"/>
      <c r="B431" s="18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5.75" customHeight="1">
      <c r="A432" s="19"/>
      <c r="B432" s="18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5.75" customHeight="1">
      <c r="A433" s="19"/>
      <c r="B433" s="18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5.75" customHeight="1">
      <c r="A434" s="19"/>
      <c r="B434" s="18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5.75" customHeight="1">
      <c r="A435" s="19"/>
      <c r="B435" s="18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5.75" customHeight="1">
      <c r="A436" s="19"/>
      <c r="B436" s="18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5.75" customHeight="1">
      <c r="A437" s="19"/>
      <c r="B437" s="18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5.75" customHeight="1">
      <c r="A438" s="19"/>
      <c r="B438" s="18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5.75" customHeight="1">
      <c r="A439" s="19"/>
      <c r="B439" s="18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5.75" customHeight="1">
      <c r="A440" s="19"/>
      <c r="B440" s="18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5.75" customHeight="1">
      <c r="A441" s="19"/>
      <c r="B441" s="18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5.75" customHeight="1">
      <c r="A442" s="19"/>
      <c r="B442" s="18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5.75" customHeight="1">
      <c r="A443" s="19"/>
      <c r="B443" s="18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5.75" customHeight="1">
      <c r="A444" s="19"/>
      <c r="B444" s="18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5.75" customHeight="1">
      <c r="A445" s="19"/>
      <c r="B445" s="18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5.75" customHeight="1">
      <c r="A446" s="19"/>
      <c r="B446" s="18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5.75" customHeight="1">
      <c r="A447" s="19"/>
      <c r="B447" s="18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5.75" customHeight="1">
      <c r="A448" s="19"/>
      <c r="B448" s="18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5.75" customHeight="1">
      <c r="A449" s="19"/>
      <c r="B449" s="18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5.75" customHeight="1">
      <c r="A450" s="19"/>
      <c r="B450" s="18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5.75" customHeight="1">
      <c r="A451" s="19"/>
      <c r="B451" s="18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5.75" customHeight="1">
      <c r="A452" s="19"/>
      <c r="B452" s="18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5.75" customHeight="1">
      <c r="A453" s="19"/>
      <c r="B453" s="18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5.75" customHeight="1">
      <c r="A454" s="19"/>
      <c r="B454" s="18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5.75" customHeight="1">
      <c r="A455" s="19"/>
      <c r="B455" s="18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5.75" customHeight="1">
      <c r="A456" s="19"/>
      <c r="B456" s="18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5.75" customHeight="1">
      <c r="A457" s="19"/>
      <c r="B457" s="18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5.75" customHeight="1">
      <c r="A458" s="19"/>
      <c r="B458" s="18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5.75" customHeight="1">
      <c r="A459" s="19"/>
      <c r="B459" s="18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5.75" customHeight="1">
      <c r="A460" s="19"/>
      <c r="B460" s="18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5.75" customHeight="1">
      <c r="A461" s="19"/>
      <c r="B461" s="18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5.75" customHeight="1">
      <c r="A462" s="19"/>
      <c r="B462" s="18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5.75" customHeight="1">
      <c r="A463" s="19"/>
      <c r="B463" s="18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5.75" customHeight="1">
      <c r="A464" s="19"/>
      <c r="B464" s="18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5.75" customHeight="1">
      <c r="A465" s="19"/>
      <c r="B465" s="18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5.75" customHeight="1">
      <c r="A466" s="19"/>
      <c r="B466" s="18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5.75" customHeight="1">
      <c r="A467" s="19"/>
      <c r="B467" s="18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5.75" customHeight="1">
      <c r="A468" s="19"/>
      <c r="B468" s="18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5.75" customHeight="1">
      <c r="A469" s="19"/>
      <c r="B469" s="18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5.75" customHeight="1">
      <c r="A470" s="19"/>
      <c r="B470" s="18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5.75" customHeight="1">
      <c r="A471" s="19"/>
      <c r="B471" s="18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5.75" customHeight="1">
      <c r="A472" s="19"/>
      <c r="B472" s="18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5.75" customHeight="1">
      <c r="A473" s="19"/>
      <c r="B473" s="18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5.75" customHeight="1">
      <c r="A474" s="19"/>
      <c r="B474" s="18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5.75" customHeight="1">
      <c r="A475" s="19"/>
      <c r="B475" s="18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5.75" customHeight="1">
      <c r="A476" s="19"/>
      <c r="B476" s="18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5.75" customHeight="1">
      <c r="A477" s="19"/>
      <c r="B477" s="18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5.75" customHeight="1">
      <c r="A478" s="19"/>
      <c r="B478" s="18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5.75" customHeight="1">
      <c r="A479" s="19"/>
      <c r="B479" s="18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5.75" customHeight="1">
      <c r="A480" s="19"/>
      <c r="B480" s="18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5.75" customHeight="1">
      <c r="A481" s="19"/>
      <c r="B481" s="18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5.75" customHeight="1">
      <c r="A482" s="19"/>
      <c r="B482" s="18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5.75" customHeight="1">
      <c r="A483" s="19"/>
      <c r="B483" s="18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5.75" customHeight="1">
      <c r="A484" s="19"/>
      <c r="B484" s="18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5.75" customHeight="1">
      <c r="A485" s="19"/>
      <c r="B485" s="18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5.75" customHeight="1">
      <c r="A486" s="19"/>
      <c r="B486" s="18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5.75" customHeight="1">
      <c r="A487" s="19"/>
      <c r="B487" s="18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5.75" customHeight="1">
      <c r="A488" s="19"/>
      <c r="B488" s="18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5.75" customHeight="1">
      <c r="A489" s="19"/>
      <c r="B489" s="18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5.75" customHeight="1">
      <c r="A490" s="19"/>
      <c r="B490" s="18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5.75" customHeight="1">
      <c r="A491" s="19"/>
      <c r="B491" s="18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5.75" customHeight="1">
      <c r="A492" s="19"/>
      <c r="B492" s="18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5.75" customHeight="1">
      <c r="A493" s="19"/>
      <c r="B493" s="18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5.75" customHeight="1">
      <c r="A494" s="19"/>
      <c r="B494" s="18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5.75" customHeight="1">
      <c r="A495" s="19"/>
      <c r="B495" s="18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5.75" customHeight="1">
      <c r="A496" s="19"/>
      <c r="B496" s="18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5.75" customHeight="1">
      <c r="A497" s="19"/>
      <c r="B497" s="18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5.75" customHeight="1">
      <c r="A498" s="19"/>
      <c r="B498" s="18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5.75" customHeight="1">
      <c r="A499" s="19"/>
      <c r="B499" s="18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5.75" customHeight="1">
      <c r="A500" s="19"/>
      <c r="B500" s="18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5.75" customHeight="1">
      <c r="A501" s="19"/>
      <c r="B501" s="18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5.75" customHeight="1">
      <c r="A502" s="19"/>
      <c r="B502" s="18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5.75" customHeight="1">
      <c r="A503" s="19"/>
      <c r="B503" s="18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5.75" customHeight="1">
      <c r="A504" s="19"/>
      <c r="B504" s="18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5.75" customHeight="1">
      <c r="A505" s="19"/>
      <c r="B505" s="18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5.75" customHeight="1">
      <c r="A506" s="19"/>
      <c r="B506" s="18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5.75" customHeight="1">
      <c r="A507" s="19"/>
      <c r="B507" s="18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5.75" customHeight="1">
      <c r="A508" s="19"/>
      <c r="B508" s="18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5.75" customHeight="1">
      <c r="A509" s="19"/>
      <c r="B509" s="18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5.75" customHeight="1">
      <c r="A510" s="19"/>
      <c r="B510" s="18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5.75" customHeight="1">
      <c r="A511" s="19"/>
      <c r="B511" s="18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5.75" customHeight="1">
      <c r="A512" s="19"/>
      <c r="B512" s="18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5.75" customHeight="1">
      <c r="A513" s="19"/>
      <c r="B513" s="18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5.75" customHeight="1">
      <c r="A514" s="19"/>
      <c r="B514" s="18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5.75" customHeight="1">
      <c r="A515" s="19"/>
      <c r="B515" s="18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5.75" customHeight="1">
      <c r="A516" s="19"/>
      <c r="B516" s="18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5.75" customHeight="1">
      <c r="A517" s="19"/>
      <c r="B517" s="18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5.75" customHeight="1">
      <c r="A518" s="19"/>
      <c r="B518" s="18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5.75" customHeight="1">
      <c r="A519" s="19"/>
      <c r="B519" s="18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5.75" customHeight="1">
      <c r="A520" s="19"/>
      <c r="B520" s="18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5.75" customHeight="1">
      <c r="A521" s="19"/>
      <c r="B521" s="18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5.75" customHeight="1">
      <c r="A522" s="19"/>
      <c r="B522" s="18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5.75" customHeight="1">
      <c r="A523" s="19"/>
      <c r="B523" s="18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5.75" customHeight="1">
      <c r="A524" s="19"/>
      <c r="B524" s="18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5.75" customHeight="1">
      <c r="A525" s="19"/>
      <c r="B525" s="18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5.75" customHeight="1">
      <c r="A526" s="19"/>
      <c r="B526" s="18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5.75" customHeight="1">
      <c r="A527" s="19"/>
      <c r="B527" s="18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5.75" customHeight="1">
      <c r="A528" s="19"/>
      <c r="B528" s="18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5.75" customHeight="1">
      <c r="A529" s="19"/>
      <c r="B529" s="18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5.75" customHeight="1">
      <c r="A530" s="19"/>
      <c r="B530" s="18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5.75" customHeight="1">
      <c r="A531" s="19"/>
      <c r="B531" s="18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5.75" customHeight="1">
      <c r="A532" s="19"/>
      <c r="B532" s="18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5.75" customHeight="1">
      <c r="A533" s="19"/>
      <c r="B533" s="18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5.75" customHeight="1">
      <c r="A534" s="19"/>
      <c r="B534" s="18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5.75" customHeight="1">
      <c r="A535" s="19"/>
      <c r="B535" s="18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5.75" customHeight="1">
      <c r="A536" s="19"/>
      <c r="B536" s="18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5.75" customHeight="1">
      <c r="A537" s="19"/>
      <c r="B537" s="18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5.75" customHeight="1">
      <c r="A538" s="19"/>
      <c r="B538" s="18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5.75" customHeight="1">
      <c r="A539" s="19"/>
      <c r="B539" s="18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5.75" customHeight="1">
      <c r="A540" s="19"/>
      <c r="B540" s="18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5.75" customHeight="1">
      <c r="A541" s="19"/>
      <c r="B541" s="18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5.75" customHeight="1">
      <c r="A542" s="19"/>
      <c r="B542" s="18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5.75" customHeight="1">
      <c r="A543" s="19"/>
      <c r="B543" s="18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5.75" customHeight="1">
      <c r="A544" s="19"/>
      <c r="B544" s="18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5.75" customHeight="1">
      <c r="A545" s="19"/>
      <c r="B545" s="18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5.75" customHeight="1">
      <c r="A546" s="19"/>
      <c r="B546" s="18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5.75" customHeight="1">
      <c r="A547" s="19"/>
      <c r="B547" s="18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5.75" customHeight="1">
      <c r="A548" s="19"/>
      <c r="B548" s="18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5.75" customHeight="1">
      <c r="A549" s="19"/>
      <c r="B549" s="18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5.75" customHeight="1">
      <c r="A550" s="19"/>
      <c r="B550" s="18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5.75" customHeight="1">
      <c r="A551" s="19"/>
      <c r="B551" s="18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5.75" customHeight="1">
      <c r="A552" s="19"/>
      <c r="B552" s="18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5.75" customHeight="1">
      <c r="A553" s="19"/>
      <c r="B553" s="18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5.75" customHeight="1">
      <c r="A554" s="19"/>
      <c r="B554" s="18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5.75" customHeight="1">
      <c r="A555" s="19"/>
      <c r="B555" s="18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5.75" customHeight="1">
      <c r="A556" s="19"/>
      <c r="B556" s="18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5.75" customHeight="1">
      <c r="A557" s="19"/>
      <c r="B557" s="18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5.75" customHeight="1">
      <c r="A558" s="19"/>
      <c r="B558" s="18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5.75" customHeight="1">
      <c r="A559" s="19"/>
      <c r="B559" s="18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5.75" customHeight="1">
      <c r="A560" s="19"/>
      <c r="B560" s="18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5.75" customHeight="1">
      <c r="A561" s="19"/>
      <c r="B561" s="18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5.75" customHeight="1">
      <c r="A562" s="19"/>
      <c r="B562" s="18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5.75" customHeight="1">
      <c r="A563" s="19"/>
      <c r="B563" s="18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5.75" customHeight="1">
      <c r="A564" s="19"/>
      <c r="B564" s="18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5.75" customHeight="1">
      <c r="A565" s="19"/>
      <c r="B565" s="18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5.75" customHeight="1">
      <c r="A566" s="19"/>
      <c r="B566" s="18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5.75" customHeight="1">
      <c r="A567" s="19"/>
      <c r="B567" s="18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5.75" customHeight="1">
      <c r="A568" s="19"/>
      <c r="B568" s="18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5.75" customHeight="1">
      <c r="A569" s="19"/>
      <c r="B569" s="18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5.75" customHeight="1">
      <c r="A570" s="19"/>
      <c r="B570" s="18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5.75" customHeight="1">
      <c r="A571" s="19"/>
      <c r="B571" s="18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5.75" customHeight="1">
      <c r="A572" s="19"/>
      <c r="B572" s="18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5.75" customHeight="1">
      <c r="A573" s="19"/>
      <c r="B573" s="18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5.75" customHeight="1">
      <c r="A574" s="19"/>
      <c r="B574" s="18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5.75" customHeight="1">
      <c r="A575" s="19"/>
      <c r="B575" s="18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5.75" customHeight="1">
      <c r="A576" s="19"/>
      <c r="B576" s="18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5.75" customHeight="1">
      <c r="A577" s="19"/>
      <c r="B577" s="18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5.75" customHeight="1">
      <c r="A578" s="19"/>
      <c r="B578" s="18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5.75" customHeight="1">
      <c r="A579" s="19"/>
      <c r="B579" s="18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5.75" customHeight="1">
      <c r="A580" s="19"/>
      <c r="B580" s="18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5.75" customHeight="1">
      <c r="A581" s="19"/>
      <c r="B581" s="18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5.75" customHeight="1">
      <c r="A582" s="19"/>
      <c r="B582" s="18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5.75" customHeight="1">
      <c r="A583" s="19"/>
      <c r="B583" s="18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5.75" customHeight="1">
      <c r="A584" s="19"/>
      <c r="B584" s="18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5.75" customHeight="1">
      <c r="A585" s="19"/>
      <c r="B585" s="18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5.75" customHeight="1">
      <c r="A586" s="19"/>
      <c r="B586" s="18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5.75" customHeight="1">
      <c r="A587" s="19"/>
      <c r="B587" s="18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5.75" customHeight="1">
      <c r="A588" s="19"/>
      <c r="B588" s="18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5.75" customHeight="1">
      <c r="A589" s="19"/>
      <c r="B589" s="18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5.75" customHeight="1">
      <c r="A590" s="19"/>
      <c r="B590" s="18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5.75" customHeight="1">
      <c r="A591" s="19"/>
      <c r="B591" s="18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5.75" customHeight="1">
      <c r="A592" s="19"/>
      <c r="B592" s="18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5.75" customHeight="1">
      <c r="A593" s="19"/>
      <c r="B593" s="18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5.75" customHeight="1">
      <c r="A594" s="19"/>
      <c r="B594" s="18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5.75" customHeight="1">
      <c r="A595" s="19"/>
      <c r="B595" s="18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5.75" customHeight="1">
      <c r="A596" s="19"/>
      <c r="B596" s="18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5.75" customHeight="1">
      <c r="A597" s="19"/>
      <c r="B597" s="18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5.75" customHeight="1">
      <c r="A598" s="19"/>
      <c r="B598" s="18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5.75" customHeight="1">
      <c r="A599" s="19"/>
      <c r="B599" s="18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5.75" customHeight="1">
      <c r="A600" s="19"/>
      <c r="B600" s="18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5.75" customHeight="1">
      <c r="A601" s="19"/>
      <c r="B601" s="18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5.75" customHeight="1">
      <c r="A602" s="19"/>
      <c r="B602" s="18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5.75" customHeight="1">
      <c r="A603" s="19"/>
      <c r="B603" s="18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5.75" customHeight="1">
      <c r="A604" s="19"/>
      <c r="B604" s="18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5.75" customHeight="1">
      <c r="A605" s="19"/>
      <c r="B605" s="18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5.75" customHeight="1">
      <c r="A606" s="19"/>
      <c r="B606" s="18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5.75" customHeight="1">
      <c r="A607" s="19"/>
      <c r="B607" s="18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5.75" customHeight="1">
      <c r="A608" s="19"/>
      <c r="B608" s="18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5.75" customHeight="1">
      <c r="A609" s="19"/>
      <c r="B609" s="18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5.75" customHeight="1">
      <c r="A610" s="19"/>
      <c r="B610" s="18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5.75" customHeight="1">
      <c r="A611" s="19"/>
      <c r="B611" s="18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5.75" customHeight="1">
      <c r="A612" s="19"/>
      <c r="B612" s="18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5.75" customHeight="1">
      <c r="A613" s="19"/>
      <c r="B613" s="18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5.75" customHeight="1">
      <c r="A614" s="19"/>
      <c r="B614" s="18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5.75" customHeight="1">
      <c r="A615" s="19"/>
      <c r="B615" s="18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5.75" customHeight="1">
      <c r="A616" s="19"/>
      <c r="B616" s="18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5.75" customHeight="1">
      <c r="A617" s="19"/>
      <c r="B617" s="18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5.75" customHeight="1">
      <c r="A618" s="19"/>
      <c r="B618" s="18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5.75" customHeight="1">
      <c r="A619" s="19"/>
      <c r="B619" s="18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5.75" customHeight="1">
      <c r="A620" s="19"/>
      <c r="B620" s="18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5.75" customHeight="1">
      <c r="A621" s="19"/>
      <c r="B621" s="18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5.75" customHeight="1">
      <c r="A622" s="19"/>
      <c r="B622" s="18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5.75" customHeight="1">
      <c r="A623" s="19"/>
      <c r="B623" s="18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5.75" customHeight="1">
      <c r="A624" s="19"/>
      <c r="B624" s="18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5.75" customHeight="1">
      <c r="A625" s="19"/>
      <c r="B625" s="18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5.75" customHeight="1">
      <c r="A626" s="19"/>
      <c r="B626" s="18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5.75" customHeight="1">
      <c r="A627" s="19"/>
      <c r="B627" s="18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5.75" customHeight="1">
      <c r="A628" s="19"/>
      <c r="B628" s="18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5.75" customHeight="1">
      <c r="A629" s="19"/>
      <c r="B629" s="18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5.75" customHeight="1">
      <c r="A630" s="19"/>
      <c r="B630" s="18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5.75" customHeight="1">
      <c r="A631" s="19"/>
      <c r="B631" s="18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5.75" customHeight="1">
      <c r="A632" s="19"/>
      <c r="B632" s="18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5.75" customHeight="1">
      <c r="A633" s="19"/>
      <c r="B633" s="18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5.75" customHeight="1">
      <c r="A634" s="19"/>
      <c r="B634" s="18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5.75" customHeight="1">
      <c r="A635" s="19"/>
      <c r="B635" s="18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5.75" customHeight="1">
      <c r="A636" s="19"/>
      <c r="B636" s="18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5.75" customHeight="1">
      <c r="A637" s="19"/>
      <c r="B637" s="18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5.75" customHeight="1">
      <c r="A638" s="19"/>
      <c r="B638" s="18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5.75" customHeight="1">
      <c r="A639" s="19"/>
      <c r="B639" s="18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5.75" customHeight="1">
      <c r="A640" s="19"/>
      <c r="B640" s="18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5.75" customHeight="1">
      <c r="A641" s="19"/>
      <c r="B641" s="18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5.75" customHeight="1">
      <c r="A642" s="19"/>
      <c r="B642" s="18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5.75" customHeight="1">
      <c r="A643" s="19"/>
      <c r="B643" s="18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5.75" customHeight="1">
      <c r="A644" s="19"/>
      <c r="B644" s="18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5.75" customHeight="1">
      <c r="A645" s="19"/>
      <c r="B645" s="18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5.75" customHeight="1">
      <c r="A646" s="19"/>
      <c r="B646" s="18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5.75" customHeight="1">
      <c r="A647" s="19"/>
      <c r="B647" s="18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5.75" customHeight="1">
      <c r="A648" s="19"/>
      <c r="B648" s="18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5.75" customHeight="1">
      <c r="A649" s="19"/>
      <c r="B649" s="18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5.75" customHeight="1">
      <c r="A650" s="19"/>
      <c r="B650" s="18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5.75" customHeight="1">
      <c r="A651" s="19"/>
      <c r="B651" s="18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5.75" customHeight="1">
      <c r="A652" s="19"/>
      <c r="B652" s="18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5.75" customHeight="1">
      <c r="A653" s="19"/>
      <c r="B653" s="18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5.75" customHeight="1">
      <c r="A654" s="19"/>
      <c r="B654" s="18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5.75" customHeight="1">
      <c r="A655" s="19"/>
      <c r="B655" s="18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5.75" customHeight="1">
      <c r="A656" s="19"/>
      <c r="B656" s="18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5.75" customHeight="1">
      <c r="A657" s="19"/>
      <c r="B657" s="18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5.75" customHeight="1">
      <c r="A658" s="19"/>
      <c r="B658" s="18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5.75" customHeight="1">
      <c r="A659" s="19"/>
      <c r="B659" s="18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5.75" customHeight="1">
      <c r="A660" s="19"/>
      <c r="B660" s="18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5.75" customHeight="1">
      <c r="A661" s="19"/>
      <c r="B661" s="18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5.75" customHeight="1">
      <c r="A662" s="19"/>
      <c r="B662" s="18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5.75" customHeight="1">
      <c r="A663" s="19"/>
      <c r="B663" s="18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5.75" customHeight="1">
      <c r="A664" s="19"/>
      <c r="B664" s="18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5.75" customHeight="1">
      <c r="A665" s="19"/>
      <c r="B665" s="18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5.75" customHeight="1">
      <c r="A666" s="19"/>
      <c r="B666" s="18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5.75" customHeight="1">
      <c r="A667" s="19"/>
      <c r="B667" s="18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5.75" customHeight="1">
      <c r="A668" s="19"/>
      <c r="B668" s="18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5.75" customHeight="1">
      <c r="A669" s="19"/>
      <c r="B669" s="18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5.75" customHeight="1">
      <c r="A670" s="19"/>
      <c r="B670" s="18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5.75" customHeight="1">
      <c r="A671" s="19"/>
      <c r="B671" s="18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5.75" customHeight="1">
      <c r="A672" s="19"/>
      <c r="B672" s="18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5.75" customHeight="1">
      <c r="A673" s="19"/>
      <c r="B673" s="18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5.75" customHeight="1">
      <c r="A674" s="19"/>
      <c r="B674" s="18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5.75" customHeight="1">
      <c r="A675" s="19"/>
      <c r="B675" s="18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5.75" customHeight="1">
      <c r="A676" s="19"/>
      <c r="B676" s="18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5.75" customHeight="1">
      <c r="A677" s="19"/>
      <c r="B677" s="18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5.75" customHeight="1">
      <c r="A678" s="19"/>
      <c r="B678" s="18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5.75" customHeight="1">
      <c r="A679" s="19"/>
      <c r="B679" s="18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5.75" customHeight="1">
      <c r="A680" s="19"/>
      <c r="B680" s="18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5.75" customHeight="1">
      <c r="A681" s="19"/>
      <c r="B681" s="18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5.75" customHeight="1">
      <c r="A682" s="19"/>
      <c r="B682" s="18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5.75" customHeight="1">
      <c r="A683" s="19"/>
      <c r="B683" s="18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5.75" customHeight="1">
      <c r="A684" s="19"/>
      <c r="B684" s="18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5.75" customHeight="1">
      <c r="A685" s="19"/>
      <c r="B685" s="18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5.75" customHeight="1">
      <c r="A686" s="19"/>
      <c r="B686" s="18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5.75" customHeight="1">
      <c r="A687" s="19"/>
      <c r="B687" s="18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5.75" customHeight="1">
      <c r="A688" s="19"/>
      <c r="B688" s="18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5.75" customHeight="1">
      <c r="A689" s="19"/>
      <c r="B689" s="18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5.75" customHeight="1">
      <c r="A690" s="19"/>
      <c r="B690" s="18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5.75" customHeight="1">
      <c r="A691" s="19"/>
      <c r="B691" s="18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5.75" customHeight="1">
      <c r="A692" s="19"/>
      <c r="B692" s="18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5.75" customHeight="1">
      <c r="A693" s="19"/>
      <c r="B693" s="18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5.75" customHeight="1">
      <c r="A694" s="19"/>
      <c r="B694" s="18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5.75" customHeight="1">
      <c r="A695" s="19"/>
      <c r="B695" s="18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5.75" customHeight="1">
      <c r="A696" s="19"/>
      <c r="B696" s="18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5.75" customHeight="1">
      <c r="A697" s="19"/>
      <c r="B697" s="18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5.75" customHeight="1">
      <c r="A698" s="19"/>
      <c r="B698" s="18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5.75" customHeight="1">
      <c r="A699" s="19"/>
      <c r="B699" s="18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5.75" customHeight="1">
      <c r="A700" s="19"/>
      <c r="B700" s="18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5.75" customHeight="1">
      <c r="A701" s="19"/>
      <c r="B701" s="18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5.75" customHeight="1">
      <c r="A702" s="19"/>
      <c r="B702" s="18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5.75" customHeight="1">
      <c r="A703" s="19"/>
      <c r="B703" s="18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5.75" customHeight="1">
      <c r="A704" s="19"/>
      <c r="B704" s="18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5.75" customHeight="1">
      <c r="A705" s="19"/>
      <c r="B705" s="18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5.75" customHeight="1">
      <c r="A706" s="19"/>
      <c r="B706" s="18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5.75" customHeight="1">
      <c r="A707" s="19"/>
      <c r="B707" s="18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5.75" customHeight="1">
      <c r="A708" s="19"/>
      <c r="B708" s="18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5.75" customHeight="1">
      <c r="A709" s="19"/>
      <c r="B709" s="18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5.75" customHeight="1">
      <c r="A710" s="19"/>
      <c r="B710" s="18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5.75" customHeight="1">
      <c r="A711" s="19"/>
      <c r="B711" s="18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5.75" customHeight="1">
      <c r="A712" s="19"/>
      <c r="B712" s="18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5.75" customHeight="1">
      <c r="A713" s="19"/>
      <c r="B713" s="18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5.75" customHeight="1">
      <c r="A714" s="19"/>
      <c r="B714" s="18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5.75" customHeight="1">
      <c r="A715" s="19"/>
      <c r="B715" s="18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5.75" customHeight="1">
      <c r="A716" s="19"/>
      <c r="B716" s="18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5.75" customHeight="1">
      <c r="A717" s="19"/>
      <c r="B717" s="18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5.75" customHeight="1">
      <c r="A718" s="19"/>
      <c r="B718" s="18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5.75" customHeight="1">
      <c r="A719" s="19"/>
      <c r="B719" s="18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5.75" customHeight="1">
      <c r="A720" s="19"/>
      <c r="B720" s="18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5.75" customHeight="1">
      <c r="A721" s="19"/>
      <c r="B721" s="18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5.75" customHeight="1">
      <c r="A722" s="19"/>
      <c r="B722" s="18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5.75" customHeight="1">
      <c r="A723" s="19"/>
      <c r="B723" s="18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5.75" customHeight="1">
      <c r="A724" s="19"/>
      <c r="B724" s="18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5.75" customHeight="1">
      <c r="A725" s="19"/>
      <c r="B725" s="18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5.75" customHeight="1">
      <c r="A726" s="19"/>
      <c r="B726" s="18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5.75" customHeight="1">
      <c r="A727" s="19"/>
      <c r="B727" s="18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5.75" customHeight="1">
      <c r="A728" s="19"/>
      <c r="B728" s="18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5.75" customHeight="1">
      <c r="A729" s="19"/>
      <c r="B729" s="18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5.75" customHeight="1">
      <c r="A730" s="19"/>
      <c r="B730" s="18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5.75" customHeight="1">
      <c r="A731" s="19"/>
      <c r="B731" s="18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5.75" customHeight="1">
      <c r="A732" s="19"/>
      <c r="B732" s="18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5.75" customHeight="1">
      <c r="A733" s="19"/>
      <c r="B733" s="18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5.75" customHeight="1">
      <c r="A734" s="19"/>
      <c r="B734" s="18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5.75" customHeight="1">
      <c r="A735" s="19"/>
      <c r="B735" s="18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5.75" customHeight="1">
      <c r="A736" s="19"/>
      <c r="B736" s="18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5.75" customHeight="1">
      <c r="A737" s="19"/>
      <c r="B737" s="18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5.75" customHeight="1">
      <c r="A738" s="19"/>
      <c r="B738" s="18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5.75" customHeight="1">
      <c r="A739" s="19"/>
      <c r="B739" s="18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5.75" customHeight="1">
      <c r="A740" s="19"/>
      <c r="B740" s="18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5.75" customHeight="1">
      <c r="A741" s="19"/>
      <c r="B741" s="18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5.75" customHeight="1">
      <c r="A742" s="19"/>
      <c r="B742" s="18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5.75" customHeight="1">
      <c r="A743" s="19"/>
      <c r="B743" s="18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5.75" customHeight="1">
      <c r="A744" s="19"/>
      <c r="B744" s="18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5.75" customHeight="1">
      <c r="A745" s="19"/>
      <c r="B745" s="18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5.75" customHeight="1">
      <c r="A746" s="19"/>
      <c r="B746" s="18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5.75" customHeight="1">
      <c r="A747" s="19"/>
      <c r="B747" s="18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5.75" customHeight="1">
      <c r="A748" s="19"/>
      <c r="B748" s="18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5.75" customHeight="1">
      <c r="A749" s="19"/>
      <c r="B749" s="18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5.75" customHeight="1">
      <c r="A750" s="19"/>
      <c r="B750" s="18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5.75" customHeight="1">
      <c r="A751" s="19"/>
      <c r="B751" s="18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5.75" customHeight="1">
      <c r="A752" s="19"/>
      <c r="B752" s="18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5.75" customHeight="1">
      <c r="A753" s="19"/>
      <c r="B753" s="18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5.75" customHeight="1">
      <c r="A754" s="19"/>
      <c r="B754" s="18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5.75" customHeight="1">
      <c r="A755" s="19"/>
      <c r="B755" s="18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5.75" customHeight="1">
      <c r="A756" s="19"/>
      <c r="B756" s="18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5.75" customHeight="1">
      <c r="A757" s="19"/>
      <c r="B757" s="18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5.75" customHeight="1">
      <c r="A758" s="19"/>
      <c r="B758" s="18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5.75" customHeight="1">
      <c r="A759" s="19"/>
      <c r="B759" s="18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5.75" customHeight="1">
      <c r="A760" s="19"/>
      <c r="B760" s="18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5.75" customHeight="1">
      <c r="A761" s="19"/>
      <c r="B761" s="18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5.75" customHeight="1">
      <c r="A762" s="19"/>
      <c r="B762" s="18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5.75" customHeight="1">
      <c r="A763" s="19"/>
      <c r="B763" s="18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5.75" customHeight="1">
      <c r="A764" s="19"/>
      <c r="B764" s="18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5.75" customHeight="1">
      <c r="A765" s="19"/>
      <c r="B765" s="18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5.75" customHeight="1">
      <c r="A766" s="19"/>
      <c r="B766" s="18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5.75" customHeight="1">
      <c r="A767" s="19"/>
      <c r="B767" s="18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5.75" customHeight="1">
      <c r="A768" s="19"/>
      <c r="B768" s="18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5.75" customHeight="1">
      <c r="A769" s="19"/>
      <c r="B769" s="18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5.75" customHeight="1">
      <c r="A770" s="19"/>
      <c r="B770" s="18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5.75" customHeight="1">
      <c r="A771" s="19"/>
      <c r="B771" s="18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5.75" customHeight="1">
      <c r="A772" s="19"/>
      <c r="B772" s="18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5.75" customHeight="1">
      <c r="A773" s="19"/>
      <c r="B773" s="18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5.75" customHeight="1">
      <c r="A774" s="19"/>
      <c r="B774" s="18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5.75" customHeight="1">
      <c r="A775" s="19"/>
      <c r="B775" s="18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5.75" customHeight="1">
      <c r="A776" s="19"/>
      <c r="B776" s="18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5.75" customHeight="1">
      <c r="A777" s="19"/>
      <c r="B777" s="18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5.75" customHeight="1">
      <c r="A778" s="19"/>
      <c r="B778" s="18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5.75" customHeight="1">
      <c r="A779" s="19"/>
      <c r="B779" s="18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5.75" customHeight="1">
      <c r="A780" s="19"/>
      <c r="B780" s="18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5.75" customHeight="1">
      <c r="A781" s="19"/>
      <c r="B781" s="18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5.75" customHeight="1">
      <c r="A782" s="19"/>
      <c r="B782" s="18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5.75" customHeight="1">
      <c r="A783" s="19"/>
      <c r="B783" s="18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5.75" customHeight="1">
      <c r="A784" s="19"/>
      <c r="B784" s="18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5.75" customHeight="1">
      <c r="A785" s="19"/>
      <c r="B785" s="18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5.75" customHeight="1">
      <c r="A786" s="19"/>
      <c r="B786" s="18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5.75" customHeight="1">
      <c r="A787" s="19"/>
      <c r="B787" s="18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5.75" customHeight="1">
      <c r="A788" s="19"/>
      <c r="B788" s="18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5.75" customHeight="1">
      <c r="A789" s="19"/>
      <c r="B789" s="18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5.75" customHeight="1">
      <c r="A790" s="19"/>
      <c r="B790" s="18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5.75" customHeight="1">
      <c r="A791" s="19"/>
      <c r="B791" s="18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5.75" customHeight="1">
      <c r="A792" s="19"/>
      <c r="B792" s="18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5.75" customHeight="1">
      <c r="A793" s="19"/>
      <c r="B793" s="18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5.75" customHeight="1">
      <c r="A794" s="19"/>
      <c r="B794" s="18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5.75" customHeight="1">
      <c r="A795" s="19"/>
      <c r="B795" s="18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5.75" customHeight="1">
      <c r="A796" s="19"/>
      <c r="B796" s="18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5.75" customHeight="1">
      <c r="A797" s="19"/>
      <c r="B797" s="18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5.75" customHeight="1">
      <c r="A798" s="19"/>
      <c r="B798" s="18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5.75" customHeight="1">
      <c r="A799" s="19"/>
      <c r="B799" s="18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5.75" customHeight="1">
      <c r="A800" s="19"/>
      <c r="B800" s="18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5.75" customHeight="1">
      <c r="A801" s="19"/>
      <c r="B801" s="18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5.75" customHeight="1">
      <c r="A802" s="19"/>
      <c r="B802" s="18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5.75" customHeight="1">
      <c r="A803" s="19"/>
      <c r="B803" s="18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5.75" customHeight="1">
      <c r="A804" s="19"/>
      <c r="B804" s="18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5.75" customHeight="1">
      <c r="A805" s="19"/>
      <c r="B805" s="18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5.75" customHeight="1">
      <c r="A806" s="19"/>
      <c r="B806" s="18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5.75" customHeight="1">
      <c r="A807" s="19"/>
      <c r="B807" s="18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5.75" customHeight="1">
      <c r="A808" s="19"/>
      <c r="B808" s="18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5.75" customHeight="1">
      <c r="A809" s="19"/>
      <c r="B809" s="18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5.75" customHeight="1">
      <c r="A810" s="19"/>
      <c r="B810" s="18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5.75" customHeight="1">
      <c r="A811" s="19"/>
      <c r="B811" s="18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5.75" customHeight="1">
      <c r="A812" s="19"/>
      <c r="B812" s="18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5.75" customHeight="1">
      <c r="A813" s="19"/>
      <c r="B813" s="18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5.75" customHeight="1">
      <c r="A814" s="19"/>
      <c r="B814" s="18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5.75" customHeight="1">
      <c r="A815" s="19"/>
      <c r="B815" s="18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5.75" customHeight="1">
      <c r="A816" s="19"/>
      <c r="B816" s="18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5.75" customHeight="1">
      <c r="A817" s="19"/>
      <c r="B817" s="18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5.75" customHeight="1">
      <c r="A818" s="19"/>
      <c r="B818" s="18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5.75" customHeight="1">
      <c r="A819" s="19"/>
      <c r="B819" s="18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5.75" customHeight="1">
      <c r="A820" s="19"/>
      <c r="B820" s="18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5.75" customHeight="1">
      <c r="A821" s="19"/>
      <c r="B821" s="18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5.75" customHeight="1">
      <c r="A822" s="19"/>
      <c r="B822" s="18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5.75" customHeight="1">
      <c r="A823" s="19"/>
      <c r="B823" s="18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5.75" customHeight="1">
      <c r="A824" s="19"/>
      <c r="B824" s="18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5.75" customHeight="1">
      <c r="A825" s="19"/>
      <c r="B825" s="18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5.75" customHeight="1">
      <c r="A826" s="19"/>
      <c r="B826" s="18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5.75" customHeight="1">
      <c r="A827" s="19"/>
      <c r="B827" s="18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5.75" customHeight="1">
      <c r="A828" s="19"/>
      <c r="B828" s="18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5.75" customHeight="1">
      <c r="A829" s="19"/>
      <c r="B829" s="18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5.75" customHeight="1">
      <c r="A830" s="19"/>
      <c r="B830" s="18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5.75" customHeight="1">
      <c r="A831" s="19"/>
      <c r="B831" s="18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5.75" customHeight="1">
      <c r="A832" s="19"/>
      <c r="B832" s="18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5.75" customHeight="1">
      <c r="A833" s="19"/>
      <c r="B833" s="18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5.75" customHeight="1">
      <c r="A834" s="19"/>
      <c r="B834" s="18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5.75" customHeight="1">
      <c r="A835" s="19"/>
      <c r="B835" s="18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5.75" customHeight="1">
      <c r="A836" s="19"/>
      <c r="B836" s="18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5.75" customHeight="1">
      <c r="A837" s="19"/>
      <c r="B837" s="18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5.75" customHeight="1">
      <c r="A838" s="19"/>
      <c r="B838" s="18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5.75" customHeight="1">
      <c r="A839" s="19"/>
      <c r="B839" s="18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5.75" customHeight="1">
      <c r="A840" s="19"/>
      <c r="B840" s="18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5.75" customHeight="1">
      <c r="A841" s="19"/>
      <c r="B841" s="18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5.75" customHeight="1">
      <c r="A842" s="19"/>
      <c r="B842" s="18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5.75" customHeight="1">
      <c r="A843" s="19"/>
      <c r="B843" s="18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5.75" customHeight="1">
      <c r="A844" s="19"/>
      <c r="B844" s="18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5.75" customHeight="1">
      <c r="A845" s="19"/>
      <c r="B845" s="18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5.75" customHeight="1">
      <c r="A846" s="19"/>
      <c r="B846" s="18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5.75" customHeight="1">
      <c r="A847" s="19"/>
      <c r="B847" s="18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5.75" customHeight="1">
      <c r="A848" s="19"/>
      <c r="B848" s="18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5.75" customHeight="1">
      <c r="A849" s="19"/>
      <c r="B849" s="18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5.75" customHeight="1">
      <c r="A850" s="19"/>
      <c r="B850" s="18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5.75" customHeight="1">
      <c r="A851" s="19"/>
      <c r="B851" s="18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5.75" customHeight="1">
      <c r="A852" s="19"/>
      <c r="B852" s="18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5.75" customHeight="1">
      <c r="A853" s="19"/>
      <c r="B853" s="18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5.75" customHeight="1">
      <c r="A854" s="19"/>
      <c r="B854" s="18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5.75" customHeight="1">
      <c r="A855" s="19"/>
      <c r="B855" s="18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5.75" customHeight="1">
      <c r="A856" s="19"/>
      <c r="B856" s="18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5.75" customHeight="1">
      <c r="A857" s="19"/>
      <c r="B857" s="18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5.75" customHeight="1">
      <c r="A858" s="19"/>
      <c r="B858" s="18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5.75" customHeight="1">
      <c r="A859" s="19"/>
      <c r="B859" s="18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5.75" customHeight="1">
      <c r="A860" s="19"/>
      <c r="B860" s="18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5.75" customHeight="1">
      <c r="A861" s="19"/>
      <c r="B861" s="18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5.75" customHeight="1">
      <c r="A862" s="19"/>
      <c r="B862" s="18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5.75" customHeight="1">
      <c r="A863" s="19"/>
      <c r="B863" s="18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5.75" customHeight="1">
      <c r="A864" s="19"/>
      <c r="B864" s="18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5.75" customHeight="1">
      <c r="A865" s="19"/>
      <c r="B865" s="18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5.75" customHeight="1">
      <c r="A866" s="19"/>
      <c r="B866" s="18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5.75" customHeight="1">
      <c r="A867" s="19"/>
      <c r="B867" s="18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5.75" customHeight="1">
      <c r="A868" s="19"/>
      <c r="B868" s="18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5.75" customHeight="1">
      <c r="A869" s="19"/>
      <c r="B869" s="18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5.75" customHeight="1">
      <c r="A870" s="19"/>
      <c r="B870" s="18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5.75" customHeight="1">
      <c r="A871" s="19"/>
      <c r="B871" s="18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5.75" customHeight="1">
      <c r="A872" s="19"/>
      <c r="B872" s="18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5.75" customHeight="1">
      <c r="A873" s="19"/>
      <c r="B873" s="18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5.75" customHeight="1">
      <c r="A874" s="19"/>
      <c r="B874" s="18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5.75" customHeight="1">
      <c r="A875" s="19"/>
      <c r="B875" s="18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5.75" customHeight="1">
      <c r="A876" s="19"/>
      <c r="B876" s="18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5.75" customHeight="1">
      <c r="A877" s="19"/>
      <c r="B877" s="18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5.75" customHeight="1">
      <c r="A878" s="19"/>
      <c r="B878" s="18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5.75" customHeight="1">
      <c r="A879" s="19"/>
      <c r="B879" s="18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5.75" customHeight="1">
      <c r="A880" s="19"/>
      <c r="B880" s="18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5.75" customHeight="1">
      <c r="A881" s="19"/>
      <c r="B881" s="18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5.75" customHeight="1">
      <c r="A882" s="19"/>
      <c r="B882" s="18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5.75" customHeight="1">
      <c r="A883" s="19"/>
      <c r="B883" s="18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5.75" customHeight="1">
      <c r="A884" s="19"/>
      <c r="B884" s="18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5.75" customHeight="1">
      <c r="A885" s="19"/>
      <c r="B885" s="18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5.75" customHeight="1">
      <c r="A886" s="19"/>
      <c r="B886" s="18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5.75" customHeight="1">
      <c r="A887" s="19"/>
      <c r="B887" s="18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5.75" customHeight="1">
      <c r="A888" s="19"/>
      <c r="B888" s="18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5.75" customHeight="1">
      <c r="A889" s="19"/>
      <c r="B889" s="18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5.75" customHeight="1">
      <c r="A890" s="19"/>
      <c r="B890" s="18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5.75" customHeight="1">
      <c r="A891" s="19"/>
      <c r="B891" s="18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5.75" customHeight="1">
      <c r="A892" s="19"/>
      <c r="B892" s="18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5.75" customHeight="1">
      <c r="A893" s="19"/>
      <c r="B893" s="18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5.75" customHeight="1">
      <c r="A894" s="19"/>
      <c r="B894" s="18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5.75" customHeight="1">
      <c r="A895" s="19"/>
      <c r="B895" s="18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5.75" customHeight="1">
      <c r="A896" s="19"/>
      <c r="B896" s="18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5.75" customHeight="1">
      <c r="A897" s="19"/>
      <c r="B897" s="18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5.75" customHeight="1">
      <c r="A898" s="19"/>
      <c r="B898" s="18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5.75" customHeight="1">
      <c r="A899" s="19"/>
      <c r="B899" s="18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5.75" customHeight="1">
      <c r="A900" s="19"/>
      <c r="B900" s="18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5.75" customHeight="1">
      <c r="A901" s="19"/>
      <c r="B901" s="18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5.75" customHeight="1">
      <c r="A902" s="19"/>
      <c r="B902" s="18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5.75" customHeight="1">
      <c r="A903" s="19"/>
      <c r="B903" s="18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5.75" customHeight="1">
      <c r="A904" s="19"/>
      <c r="B904" s="18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5.75" customHeight="1">
      <c r="A905" s="19"/>
      <c r="B905" s="18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5.75" customHeight="1">
      <c r="A906" s="19"/>
      <c r="B906" s="18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5.75" customHeight="1">
      <c r="A907" s="19"/>
      <c r="B907" s="18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5.75" customHeight="1">
      <c r="A908" s="19"/>
      <c r="B908" s="18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5.75" customHeight="1">
      <c r="A909" s="19"/>
      <c r="B909" s="18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5.75" customHeight="1">
      <c r="A910" s="19"/>
      <c r="B910" s="18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5.75" customHeight="1">
      <c r="A911" s="19"/>
      <c r="B911" s="18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5.75" customHeight="1">
      <c r="A912" s="19"/>
      <c r="B912" s="18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5.75" customHeight="1">
      <c r="A913" s="19"/>
      <c r="B913" s="18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5.75" customHeight="1">
      <c r="A914" s="19"/>
      <c r="B914" s="18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5.75" customHeight="1">
      <c r="A915" s="19"/>
      <c r="B915" s="18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5.75" customHeight="1">
      <c r="A916" s="19"/>
      <c r="B916" s="18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5.75" customHeight="1">
      <c r="A917" s="19"/>
      <c r="B917" s="18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5.75" customHeight="1">
      <c r="A918" s="19"/>
      <c r="B918" s="18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5.75" customHeight="1">
      <c r="A919" s="19"/>
      <c r="B919" s="18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5.75" customHeight="1">
      <c r="A920" s="19"/>
      <c r="B920" s="18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5.75" customHeight="1">
      <c r="A921" s="19"/>
      <c r="B921" s="18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5.75" customHeight="1">
      <c r="A922" s="19"/>
      <c r="B922" s="18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5.75" customHeight="1">
      <c r="A923" s="19"/>
      <c r="B923" s="18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5.75" customHeight="1">
      <c r="A924" s="19"/>
      <c r="B924" s="18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5.75" customHeight="1">
      <c r="A925" s="19"/>
      <c r="B925" s="18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5.75" customHeight="1">
      <c r="A926" s="19"/>
      <c r="B926" s="18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5.75" customHeight="1">
      <c r="A927" s="19"/>
      <c r="B927" s="18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5.75" customHeight="1">
      <c r="A928" s="19"/>
      <c r="B928" s="18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5.75" customHeight="1">
      <c r="A929" s="19"/>
      <c r="B929" s="18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5.75" customHeight="1">
      <c r="A930" s="19"/>
      <c r="B930" s="18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5.75" customHeight="1">
      <c r="A931" s="19"/>
      <c r="B931" s="18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5.75" customHeight="1">
      <c r="A932" s="19"/>
      <c r="B932" s="18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5.75" customHeight="1">
      <c r="A933" s="19"/>
      <c r="B933" s="18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5.75" customHeight="1">
      <c r="A934" s="19"/>
      <c r="B934" s="18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5.75" customHeight="1">
      <c r="A935" s="19"/>
      <c r="B935" s="18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5.75" customHeight="1">
      <c r="A936" s="19"/>
      <c r="B936" s="18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5.75" customHeight="1">
      <c r="A937" s="19"/>
      <c r="B937" s="18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5.75" customHeight="1">
      <c r="A938" s="19"/>
      <c r="B938" s="18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5.75" customHeight="1">
      <c r="A939" s="19"/>
      <c r="B939" s="18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5.75" customHeight="1">
      <c r="A940" s="19"/>
      <c r="B940" s="18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5.75" customHeight="1">
      <c r="A941" s="19"/>
      <c r="B941" s="18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5.75" customHeight="1">
      <c r="A942" s="19"/>
      <c r="B942" s="18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5.75" customHeight="1">
      <c r="A943" s="19"/>
      <c r="B943" s="18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5.75" customHeight="1">
      <c r="A944" s="19"/>
      <c r="B944" s="18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5.75" customHeight="1">
      <c r="A945" s="19"/>
      <c r="B945" s="18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5.75" customHeight="1">
      <c r="A946" s="19"/>
      <c r="B946" s="18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5.75" customHeight="1">
      <c r="A947" s="19"/>
      <c r="B947" s="18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5.75" customHeight="1">
      <c r="A948" s="19"/>
      <c r="B948" s="18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5.75" customHeight="1">
      <c r="A949" s="19"/>
      <c r="B949" s="18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5.75" customHeight="1">
      <c r="A950" s="19"/>
      <c r="B950" s="18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5.75" customHeight="1">
      <c r="A951" s="19"/>
      <c r="B951" s="18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5.75" customHeight="1">
      <c r="A952" s="19"/>
      <c r="B952" s="18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5.75" customHeight="1">
      <c r="A953" s="19"/>
      <c r="B953" s="18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5.75" customHeight="1">
      <c r="A954" s="19"/>
      <c r="B954" s="18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5.75" customHeight="1">
      <c r="A955" s="19"/>
      <c r="B955" s="18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5.75" customHeight="1">
      <c r="A956" s="19"/>
      <c r="B956" s="18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5.75" customHeight="1">
      <c r="A957" s="19"/>
      <c r="B957" s="18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5.75" customHeight="1">
      <c r="A958" s="19"/>
      <c r="B958" s="18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5.75" customHeight="1">
      <c r="A959" s="19"/>
      <c r="B959" s="18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5.75" customHeight="1">
      <c r="A960" s="19"/>
      <c r="B960" s="18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5.75" customHeight="1">
      <c r="A961" s="19"/>
      <c r="B961" s="18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5.75" customHeight="1">
      <c r="A962" s="19"/>
      <c r="B962" s="18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5.75" customHeight="1">
      <c r="A963" s="19"/>
      <c r="B963" s="18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5.75" customHeight="1">
      <c r="A964" s="19"/>
      <c r="B964" s="18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5.75" customHeight="1">
      <c r="A965" s="19"/>
      <c r="B965" s="18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5.75" customHeight="1">
      <c r="A966" s="19"/>
      <c r="B966" s="18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5.75" customHeight="1">
      <c r="A967" s="19"/>
      <c r="B967" s="18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5.75" customHeight="1">
      <c r="A968" s="19"/>
      <c r="B968" s="18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5.75" customHeight="1">
      <c r="A969" s="19"/>
      <c r="B969" s="18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5.75" customHeight="1">
      <c r="A970" s="19"/>
      <c r="B970" s="18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5.75" customHeight="1">
      <c r="A971" s="19"/>
      <c r="B971" s="18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5.75" customHeight="1">
      <c r="A972" s="19"/>
      <c r="B972" s="18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5.75" customHeight="1">
      <c r="A973" s="19"/>
      <c r="B973" s="18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5.75" customHeight="1">
      <c r="A974" s="19"/>
      <c r="B974" s="18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5.75" customHeight="1">
      <c r="A975" s="19"/>
      <c r="B975" s="18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5.75" customHeight="1">
      <c r="A976" s="19"/>
      <c r="B976" s="18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5.75" customHeight="1">
      <c r="A977" s="19"/>
      <c r="B977" s="18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5.75" customHeight="1">
      <c r="A978" s="19"/>
      <c r="B978" s="18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5.75" customHeight="1">
      <c r="A979" s="19"/>
      <c r="B979" s="18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5.75" customHeight="1">
      <c r="A980" s="19"/>
      <c r="B980" s="18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5.75" customHeight="1">
      <c r="A981" s="19"/>
      <c r="B981" s="18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5.75" customHeight="1">
      <c r="A982" s="19"/>
      <c r="B982" s="18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5.75" customHeight="1">
      <c r="A983" s="19"/>
      <c r="B983" s="18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5.75" customHeight="1">
      <c r="A984" s="19"/>
      <c r="B984" s="18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5.75" customHeight="1">
      <c r="A985" s="19"/>
      <c r="B985" s="18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5.75" customHeight="1">
      <c r="A986" s="19"/>
      <c r="B986" s="18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5.75" customHeight="1">
      <c r="A987" s="19"/>
      <c r="B987" s="18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5.75" customHeight="1">
      <c r="A988" s="19"/>
      <c r="B988" s="18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5.75" customHeight="1">
      <c r="A989" s="19"/>
      <c r="B989" s="18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5.75" customHeight="1">
      <c r="A990" s="19"/>
      <c r="B990" s="18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5.75" customHeight="1">
      <c r="A991" s="19"/>
      <c r="B991" s="18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5.75" customHeight="1">
      <c r="A992" s="19"/>
      <c r="B992" s="18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5.75" customHeight="1">
      <c r="A993" s="19"/>
      <c r="B993" s="18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5.75" customHeight="1">
      <c r="A994" s="19"/>
      <c r="B994" s="18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5.75" customHeight="1">
      <c r="A995" s="19"/>
      <c r="B995" s="18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5.75" customHeight="1">
      <c r="A996" s="19"/>
      <c r="B996" s="18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5.75" customHeight="1">
      <c r="A997" s="19"/>
      <c r="B997" s="18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5.75" customHeight="1">
      <c r="A998" s="19"/>
      <c r="B998" s="18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15.75" customHeight="1">
      <c r="A999" s="19"/>
      <c r="B999" s="18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15.75" customHeight="1">
      <c r="A1000" s="19"/>
      <c r="B1000" s="18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43"/>
    <col customWidth="1" min="2" max="2" width="13.0"/>
    <col customWidth="1" min="3" max="3" width="13.14"/>
    <col customWidth="1" min="4" max="26" width="8.86"/>
  </cols>
  <sheetData>
    <row r="1">
      <c r="A1" s="17"/>
      <c r="B1" s="36"/>
      <c r="C1" s="37"/>
    </row>
    <row r="2">
      <c r="A2" s="17" t="s">
        <v>77</v>
      </c>
      <c r="B2" s="36"/>
      <c r="C2" s="37"/>
    </row>
    <row r="3">
      <c r="A3" s="20"/>
      <c r="B3" s="36"/>
      <c r="C3" s="37"/>
    </row>
    <row r="4">
      <c r="A4" s="21" t="s">
        <v>98</v>
      </c>
      <c r="B4" s="36"/>
      <c r="C4" s="37"/>
    </row>
    <row r="5">
      <c r="A5" s="22" t="s">
        <v>99</v>
      </c>
      <c r="B5" s="36"/>
      <c r="C5" s="37"/>
    </row>
    <row r="6">
      <c r="A6" s="20" t="s">
        <v>100</v>
      </c>
      <c r="B6" s="36"/>
      <c r="C6" s="37"/>
    </row>
    <row r="7">
      <c r="A7" s="24"/>
      <c r="B7" s="38">
        <v>2024.0</v>
      </c>
      <c r="C7" s="38">
        <v>2023.0</v>
      </c>
      <c r="D7" s="39"/>
    </row>
    <row r="8">
      <c r="A8" s="40" t="s">
        <v>101</v>
      </c>
      <c r="B8" s="41"/>
      <c r="C8" s="41"/>
    </row>
    <row r="9">
      <c r="A9" s="22" t="s">
        <v>102</v>
      </c>
      <c r="B9" s="41"/>
      <c r="C9" s="41"/>
    </row>
    <row r="10">
      <c r="A10" s="20" t="s">
        <v>103</v>
      </c>
      <c r="B10" s="42">
        <f>TB!F3+TB!F4+TB!F5+TB!F6</f>
        <v>1512624.74</v>
      </c>
      <c r="C10" s="43">
        <f>TB!B3+TB!B4+TB!B5+TB!B6</f>
        <v>260000</v>
      </c>
    </row>
    <row r="11">
      <c r="A11" s="20" t="s">
        <v>104</v>
      </c>
      <c r="B11" s="42">
        <f>TB!F7</f>
        <v>3171851.25</v>
      </c>
      <c r="C11" s="43">
        <f>TB!B7</f>
        <v>3161105</v>
      </c>
      <c r="D11" s="44">
        <f t="shared" ref="D11:D12" si="1">B11-C11</f>
        <v>10746.25</v>
      </c>
    </row>
    <row r="12">
      <c r="A12" s="20" t="s">
        <v>105</v>
      </c>
      <c r="B12" s="42">
        <f>TB!F13</f>
        <v>2666731.372</v>
      </c>
      <c r="C12" s="43">
        <f>TB!B13</f>
        <v>3298150</v>
      </c>
      <c r="D12" s="44">
        <f t="shared" si="1"/>
        <v>-631418.6283</v>
      </c>
    </row>
    <row r="13">
      <c r="A13" s="20" t="s">
        <v>106</v>
      </c>
      <c r="B13" s="45">
        <v>0.0</v>
      </c>
      <c r="C13" s="46">
        <v>0.0</v>
      </c>
      <c r="D13" s="44"/>
    </row>
    <row r="14">
      <c r="A14" s="20" t="s">
        <v>107</v>
      </c>
      <c r="B14" s="42">
        <f>TB!F8+TB!F9+TB!F10+TB!F11+TB!F12</f>
        <v>1070786.34</v>
      </c>
      <c r="C14" s="43">
        <f>TB!B8+TB!B9+TB!B10+TB!B11+TB!B12</f>
        <v>1457156</v>
      </c>
      <c r="D14" s="44">
        <f>B14-C14</f>
        <v>-386369.66</v>
      </c>
    </row>
    <row r="15">
      <c r="A15" s="22" t="s">
        <v>108</v>
      </c>
      <c r="B15" s="47">
        <f t="shared" ref="B15:C15" si="2">SUM(B10:B14)</f>
        <v>8421993.702</v>
      </c>
      <c r="C15" s="47">
        <f t="shared" si="2"/>
        <v>8176411</v>
      </c>
    </row>
    <row r="16">
      <c r="A16" s="24"/>
      <c r="B16" s="48"/>
      <c r="C16" s="41"/>
    </row>
    <row r="17">
      <c r="A17" s="22" t="s">
        <v>109</v>
      </c>
      <c r="B17" s="48"/>
      <c r="C17" s="41"/>
    </row>
    <row r="18">
      <c r="A18" s="20" t="s">
        <v>110</v>
      </c>
      <c r="B18" s="42">
        <f>TB!F16+TB!F17+TB!F18+TB!F19-TB!G25-TB!G26-TB!G27-TB!G28</f>
        <v>1648505</v>
      </c>
      <c r="C18" s="43">
        <f>TB!B16+TB!B17+TB!B18+TB!B19-TB!C25-TB!C26-TB!C27-TB!C28</f>
        <v>2149642</v>
      </c>
    </row>
    <row r="19">
      <c r="A19" s="22" t="s">
        <v>111</v>
      </c>
      <c r="B19" s="47">
        <f t="shared" ref="B19:C19" si="3">SUM(B18)</f>
        <v>1648505</v>
      </c>
      <c r="C19" s="47">
        <f t="shared" si="3"/>
        <v>2149642</v>
      </c>
    </row>
    <row r="20">
      <c r="A20" s="24"/>
      <c r="B20" s="48"/>
      <c r="C20" s="41"/>
    </row>
    <row r="21" ht="15.75" customHeight="1">
      <c r="A21" s="28" t="s">
        <v>112</v>
      </c>
      <c r="B21" s="49">
        <f t="shared" ref="B21:C21" si="4">B19+B15</f>
        <v>10070498.7</v>
      </c>
      <c r="C21" s="49">
        <f t="shared" si="4"/>
        <v>10326053</v>
      </c>
    </row>
    <row r="22" ht="15.75" customHeight="1">
      <c r="A22" s="24"/>
      <c r="B22" s="48"/>
      <c r="C22" s="41"/>
    </row>
    <row r="23" ht="15.75" customHeight="1">
      <c r="A23" s="40" t="s">
        <v>113</v>
      </c>
      <c r="B23" s="48"/>
      <c r="C23" s="41"/>
    </row>
    <row r="24" ht="15.75" customHeight="1">
      <c r="A24" s="40" t="s">
        <v>114</v>
      </c>
      <c r="B24" s="48"/>
      <c r="C24" s="41"/>
    </row>
    <row r="25" ht="15.75" customHeight="1">
      <c r="A25" s="22" t="s">
        <v>115</v>
      </c>
      <c r="B25" s="48"/>
      <c r="C25" s="41"/>
    </row>
    <row r="26" ht="15.75" customHeight="1">
      <c r="A26" s="20"/>
      <c r="B26" s="42"/>
      <c r="C26" s="42"/>
    </row>
    <row r="27" ht="15.75" customHeight="1">
      <c r="A27" s="20" t="s">
        <v>116</v>
      </c>
      <c r="B27" s="42">
        <f>TB!G20</f>
        <v>1564511.47</v>
      </c>
      <c r="C27" s="42">
        <f>TB!C20</f>
        <v>2363811</v>
      </c>
      <c r="D27" s="50">
        <f>B27-C27</f>
        <v>-799299.53</v>
      </c>
    </row>
    <row r="28" ht="15.75" customHeight="1">
      <c r="A28" s="20" t="s">
        <v>117</v>
      </c>
      <c r="B28" s="45">
        <v>0.0</v>
      </c>
      <c r="C28" s="45">
        <v>0.0</v>
      </c>
    </row>
    <row r="29" ht="15.75" customHeight="1">
      <c r="A29" s="20" t="s">
        <v>118</v>
      </c>
      <c r="B29" s="42">
        <f>TB!G21+TB!G23+TB!G30+TB!G31</f>
        <v>818739.53</v>
      </c>
      <c r="C29" s="42">
        <f>TB!C21+TB!C23+TB!C30+TB!C31</f>
        <v>720567</v>
      </c>
      <c r="D29" s="50">
        <f>B29-C29</f>
        <v>98172.53</v>
      </c>
    </row>
    <row r="30" ht="15.75" customHeight="1">
      <c r="A30" s="20" t="s">
        <v>119</v>
      </c>
      <c r="B30" s="42">
        <f>TB!G22</f>
        <v>165136</v>
      </c>
      <c r="C30" s="43">
        <f>TB!C22</f>
        <v>420306</v>
      </c>
      <c r="D30" s="44"/>
    </row>
    <row r="31" ht="15.75" customHeight="1">
      <c r="A31" s="22" t="s">
        <v>120</v>
      </c>
      <c r="B31" s="47">
        <f t="shared" ref="B31:C31" si="5">SUM(B26:B30)</f>
        <v>2548387</v>
      </c>
      <c r="C31" s="47">
        <f t="shared" si="5"/>
        <v>3504684</v>
      </c>
    </row>
    <row r="32" ht="15.75" customHeight="1">
      <c r="A32" s="24"/>
      <c r="B32" s="48"/>
      <c r="C32" s="41"/>
    </row>
    <row r="33" ht="15.75" customHeight="1">
      <c r="A33" s="22" t="s">
        <v>121</v>
      </c>
      <c r="B33" s="48"/>
      <c r="C33" s="41"/>
    </row>
    <row r="34" ht="15.75" customHeight="1">
      <c r="A34" s="20"/>
      <c r="B34" s="42"/>
      <c r="C34" s="43"/>
      <c r="D34" s="44"/>
    </row>
    <row r="35" ht="15.75" customHeight="1">
      <c r="A35" s="20" t="s">
        <v>122</v>
      </c>
      <c r="B35" s="42"/>
      <c r="C35" s="43"/>
      <c r="D35" s="44"/>
    </row>
    <row r="36" ht="15.75" customHeight="1">
      <c r="A36" s="20" t="s">
        <v>123</v>
      </c>
      <c r="B36" s="42">
        <f>TB!G32</f>
        <v>951080</v>
      </c>
      <c r="C36" s="43">
        <f>TB!C32</f>
        <v>771860</v>
      </c>
      <c r="D36" s="44"/>
    </row>
    <row r="37" ht="15.75" customHeight="1">
      <c r="A37" s="22" t="s">
        <v>124</v>
      </c>
      <c r="B37" s="47">
        <f t="shared" ref="B37:C37" si="6">SUM(B34:B36)</f>
        <v>951080</v>
      </c>
      <c r="C37" s="47">
        <f t="shared" si="6"/>
        <v>771860</v>
      </c>
    </row>
    <row r="38" ht="15.75" customHeight="1">
      <c r="A38" s="22"/>
      <c r="B38" s="48"/>
      <c r="C38" s="51"/>
    </row>
    <row r="39" ht="15.75" customHeight="1">
      <c r="A39" s="28" t="s">
        <v>125</v>
      </c>
      <c r="B39" s="49">
        <f t="shared" ref="B39:C39" si="7">B31+B37</f>
        <v>3499467</v>
      </c>
      <c r="C39" s="49">
        <f t="shared" si="7"/>
        <v>4276544</v>
      </c>
    </row>
    <row r="40" ht="15.75" customHeight="1">
      <c r="A40" s="24"/>
      <c r="B40" s="48"/>
      <c r="C40" s="41"/>
    </row>
    <row r="41" ht="15.75" customHeight="1">
      <c r="A41" s="40" t="s">
        <v>126</v>
      </c>
      <c r="B41" s="48"/>
      <c r="C41" s="41"/>
    </row>
    <row r="42" ht="15.75" customHeight="1">
      <c r="A42" s="20" t="s">
        <v>127</v>
      </c>
      <c r="B42" s="42">
        <f>'Statement of Changes in Partner'!B14</f>
        <v>250000</v>
      </c>
      <c r="C42" s="42">
        <f>'Statement of Changes in Partner'!B9</f>
        <v>250000</v>
      </c>
    </row>
    <row r="43" ht="15.75" customHeight="1">
      <c r="A43" s="20" t="s">
        <v>128</v>
      </c>
      <c r="B43" s="42">
        <f>'Statement of Changes in Partner'!C14</f>
        <v>75000</v>
      </c>
      <c r="C43" s="43">
        <f>'Statement of Changes in Partner'!C9</f>
        <v>75000</v>
      </c>
      <c r="D43" s="44"/>
    </row>
    <row r="44" ht="15.75" customHeight="1">
      <c r="A44" s="20" t="s">
        <v>129</v>
      </c>
      <c r="B44" s="42">
        <f>'Statement of Changes in Partner'!D14</f>
        <v>1600000</v>
      </c>
      <c r="C44" s="43">
        <f>'Statement of Changes in Partner'!D9</f>
        <v>1600000</v>
      </c>
      <c r="D44" s="44"/>
    </row>
    <row r="45" ht="15.75" customHeight="1">
      <c r="A45" s="20" t="s">
        <v>130</v>
      </c>
      <c r="B45" s="42">
        <f>'Statement of Changes in Partner'!E14</f>
        <v>4646031.702</v>
      </c>
      <c r="C45" s="43">
        <f>'Statement of Changes in Partner'!E9</f>
        <v>4124509</v>
      </c>
      <c r="D45" s="44"/>
    </row>
    <row r="46" ht="15.75" customHeight="1">
      <c r="A46" s="22" t="s">
        <v>131</v>
      </c>
      <c r="B46" s="47">
        <f t="shared" ref="B46:C46" si="8">SUM(B42:B45)</f>
        <v>6571031.702</v>
      </c>
      <c r="C46" s="47">
        <f t="shared" si="8"/>
        <v>6049509</v>
      </c>
    </row>
    <row r="47" ht="15.75" customHeight="1">
      <c r="A47" s="24"/>
      <c r="B47" s="48"/>
      <c r="C47" s="41"/>
    </row>
    <row r="48" ht="15.75" customHeight="1">
      <c r="A48" s="28" t="s">
        <v>132</v>
      </c>
      <c r="B48" s="52">
        <f t="shared" ref="B48:C48" si="9">B39+B46</f>
        <v>10070498.7</v>
      </c>
      <c r="C48" s="52">
        <f t="shared" si="9"/>
        <v>10326053</v>
      </c>
    </row>
    <row r="49" ht="15.75" customHeight="1">
      <c r="A49" s="24"/>
      <c r="B49" s="53">
        <f t="shared" ref="B49:C49" si="10">B21-B48</f>
        <v>0</v>
      </c>
      <c r="C49" s="53">
        <f t="shared" si="10"/>
        <v>0</v>
      </c>
    </row>
    <row r="50" ht="15.75" customHeight="1">
      <c r="B50" s="36"/>
      <c r="C50" s="37"/>
    </row>
    <row r="51" ht="15.75" customHeight="1">
      <c r="B51" s="36"/>
      <c r="C51" s="37"/>
    </row>
    <row r="52" ht="15.75" customHeight="1">
      <c r="B52" s="36"/>
      <c r="C52" s="37"/>
    </row>
    <row r="53" ht="15.75" customHeight="1">
      <c r="B53" s="36"/>
      <c r="C53" s="37"/>
    </row>
    <row r="54" ht="15.75" customHeight="1">
      <c r="B54" s="36"/>
      <c r="C54" s="37"/>
    </row>
    <row r="55" ht="15.75" customHeight="1">
      <c r="B55" s="36"/>
      <c r="C55" s="37"/>
    </row>
    <row r="56" ht="15.75" customHeight="1">
      <c r="B56" s="36"/>
      <c r="C56" s="37"/>
    </row>
    <row r="57" ht="15.75" customHeight="1">
      <c r="B57" s="36"/>
      <c r="C57" s="37"/>
    </row>
    <row r="58" ht="15.75" customHeight="1">
      <c r="B58" s="36"/>
      <c r="C58" s="37"/>
    </row>
    <row r="59" ht="15.75" customHeight="1">
      <c r="B59" s="36"/>
      <c r="C59" s="37"/>
    </row>
    <row r="60" ht="15.75" customHeight="1">
      <c r="B60" s="36"/>
      <c r="C60" s="37"/>
    </row>
    <row r="61" ht="15.75" customHeight="1">
      <c r="B61" s="36"/>
      <c r="C61" s="37"/>
    </row>
    <row r="62" ht="15.75" customHeight="1">
      <c r="B62" s="36"/>
      <c r="C62" s="37"/>
    </row>
    <row r="63" ht="15.75" customHeight="1">
      <c r="B63" s="36"/>
      <c r="C63" s="37"/>
    </row>
    <row r="64" ht="15.75" customHeight="1">
      <c r="B64" s="36"/>
      <c r="C64" s="37"/>
    </row>
    <row r="65" ht="15.75" customHeight="1">
      <c r="B65" s="36"/>
      <c r="C65" s="37"/>
    </row>
    <row r="66" ht="15.75" customHeight="1">
      <c r="B66" s="36"/>
      <c r="C66" s="37"/>
    </row>
    <row r="67" ht="15.75" customHeight="1">
      <c r="B67" s="36"/>
      <c r="C67" s="37"/>
    </row>
    <row r="68" ht="15.75" customHeight="1">
      <c r="B68" s="36"/>
      <c r="C68" s="37"/>
    </row>
    <row r="69" ht="15.75" customHeight="1">
      <c r="B69" s="36"/>
      <c r="C69" s="37"/>
    </row>
    <row r="70" ht="15.75" customHeight="1">
      <c r="B70" s="36"/>
      <c r="C70" s="37"/>
    </row>
    <row r="71" ht="15.75" customHeight="1">
      <c r="B71" s="36"/>
      <c r="C71" s="37"/>
    </row>
    <row r="72" ht="15.75" customHeight="1">
      <c r="B72" s="36"/>
      <c r="C72" s="37"/>
    </row>
    <row r="73" ht="15.75" customHeight="1">
      <c r="B73" s="36"/>
      <c r="C73" s="37"/>
    </row>
    <row r="74" ht="15.75" customHeight="1">
      <c r="B74" s="36"/>
      <c r="C74" s="37"/>
    </row>
    <row r="75" ht="15.75" customHeight="1">
      <c r="B75" s="36"/>
      <c r="C75" s="37"/>
    </row>
    <row r="76" ht="15.75" customHeight="1">
      <c r="B76" s="36"/>
      <c r="C76" s="37"/>
    </row>
    <row r="77" ht="15.75" customHeight="1">
      <c r="B77" s="36"/>
      <c r="C77" s="37"/>
    </row>
    <row r="78" ht="15.75" customHeight="1">
      <c r="B78" s="36"/>
      <c r="C78" s="37"/>
    </row>
    <row r="79" ht="15.75" customHeight="1">
      <c r="B79" s="36"/>
      <c r="C79" s="37"/>
    </row>
    <row r="80" ht="15.75" customHeight="1">
      <c r="B80" s="36"/>
      <c r="C80" s="37"/>
    </row>
    <row r="81" ht="15.75" customHeight="1">
      <c r="B81" s="36"/>
      <c r="C81" s="37"/>
    </row>
    <row r="82" ht="15.75" customHeight="1">
      <c r="B82" s="36"/>
      <c r="C82" s="37"/>
    </row>
    <row r="83" ht="15.75" customHeight="1">
      <c r="B83" s="36"/>
      <c r="C83" s="37"/>
    </row>
    <row r="84" ht="15.75" customHeight="1">
      <c r="B84" s="36"/>
      <c r="C84" s="37"/>
    </row>
    <row r="85" ht="15.75" customHeight="1">
      <c r="B85" s="36"/>
      <c r="C85" s="37"/>
    </row>
    <row r="86" ht="15.75" customHeight="1">
      <c r="B86" s="36"/>
      <c r="C86" s="37"/>
    </row>
    <row r="87" ht="15.75" customHeight="1">
      <c r="B87" s="36"/>
      <c r="C87" s="37"/>
    </row>
    <row r="88" ht="15.75" customHeight="1">
      <c r="B88" s="36"/>
      <c r="C88" s="37"/>
    </row>
    <row r="89" ht="15.75" customHeight="1">
      <c r="B89" s="36"/>
      <c r="C89" s="37"/>
    </row>
    <row r="90" ht="15.75" customHeight="1">
      <c r="B90" s="36"/>
      <c r="C90" s="37"/>
    </row>
    <row r="91" ht="15.75" customHeight="1">
      <c r="B91" s="36"/>
      <c r="C91" s="37"/>
    </row>
    <row r="92" ht="15.75" customHeight="1">
      <c r="B92" s="36"/>
      <c r="C92" s="37"/>
    </row>
    <row r="93" ht="15.75" customHeight="1">
      <c r="B93" s="36"/>
      <c r="C93" s="37"/>
    </row>
    <row r="94" ht="15.75" customHeight="1">
      <c r="B94" s="36"/>
      <c r="C94" s="37"/>
    </row>
    <row r="95" ht="15.75" customHeight="1">
      <c r="B95" s="36"/>
      <c r="C95" s="37"/>
    </row>
    <row r="96" ht="15.75" customHeight="1">
      <c r="B96" s="36"/>
      <c r="C96" s="37"/>
    </row>
    <row r="97" ht="15.75" customHeight="1">
      <c r="B97" s="36"/>
      <c r="C97" s="37"/>
    </row>
    <row r="98" ht="15.75" customHeight="1">
      <c r="B98" s="36"/>
      <c r="C98" s="37"/>
    </row>
    <row r="99" ht="15.75" customHeight="1">
      <c r="B99" s="36"/>
      <c r="C99" s="37"/>
    </row>
    <row r="100" ht="15.75" customHeight="1">
      <c r="B100" s="36"/>
      <c r="C100" s="37"/>
    </row>
    <row r="101" ht="15.75" customHeight="1">
      <c r="B101" s="36"/>
      <c r="C101" s="37"/>
    </row>
    <row r="102" ht="15.75" customHeight="1">
      <c r="B102" s="36"/>
      <c r="C102" s="37"/>
    </row>
    <row r="103" ht="15.75" customHeight="1">
      <c r="B103" s="36"/>
      <c r="C103" s="37"/>
    </row>
    <row r="104" ht="15.75" customHeight="1">
      <c r="B104" s="36"/>
      <c r="C104" s="37"/>
    </row>
    <row r="105" ht="15.75" customHeight="1">
      <c r="B105" s="36"/>
      <c r="C105" s="37"/>
    </row>
    <row r="106" ht="15.75" customHeight="1">
      <c r="B106" s="36"/>
      <c r="C106" s="37"/>
    </row>
    <row r="107" ht="15.75" customHeight="1">
      <c r="B107" s="36"/>
      <c r="C107" s="37"/>
    </row>
    <row r="108" ht="15.75" customHeight="1">
      <c r="B108" s="36"/>
      <c r="C108" s="37"/>
    </row>
    <row r="109" ht="15.75" customHeight="1">
      <c r="B109" s="36"/>
      <c r="C109" s="37"/>
    </row>
    <row r="110" ht="15.75" customHeight="1">
      <c r="B110" s="36"/>
      <c r="C110" s="37"/>
    </row>
    <row r="111" ht="15.75" customHeight="1">
      <c r="B111" s="36"/>
      <c r="C111" s="37"/>
    </row>
    <row r="112" ht="15.75" customHeight="1">
      <c r="B112" s="36"/>
      <c r="C112" s="37"/>
    </row>
    <row r="113" ht="15.75" customHeight="1">
      <c r="B113" s="36"/>
      <c r="C113" s="37"/>
    </row>
    <row r="114" ht="15.75" customHeight="1">
      <c r="B114" s="36"/>
      <c r="C114" s="37"/>
    </row>
    <row r="115" ht="15.75" customHeight="1">
      <c r="B115" s="36"/>
      <c r="C115" s="37"/>
    </row>
    <row r="116" ht="15.75" customHeight="1">
      <c r="B116" s="36"/>
      <c r="C116" s="37"/>
    </row>
    <row r="117" ht="15.75" customHeight="1">
      <c r="B117" s="36"/>
      <c r="C117" s="37"/>
    </row>
    <row r="118" ht="15.75" customHeight="1">
      <c r="B118" s="36"/>
      <c r="C118" s="37"/>
    </row>
    <row r="119" ht="15.75" customHeight="1">
      <c r="B119" s="36"/>
      <c r="C119" s="37"/>
    </row>
    <row r="120" ht="15.75" customHeight="1">
      <c r="B120" s="36"/>
      <c r="C120" s="37"/>
    </row>
    <row r="121" ht="15.75" customHeight="1">
      <c r="B121" s="36"/>
      <c r="C121" s="37"/>
    </row>
    <row r="122" ht="15.75" customHeight="1">
      <c r="B122" s="36"/>
      <c r="C122" s="37"/>
    </row>
    <row r="123" ht="15.75" customHeight="1">
      <c r="B123" s="36"/>
      <c r="C123" s="37"/>
    </row>
    <row r="124" ht="15.75" customHeight="1">
      <c r="B124" s="36"/>
      <c r="C124" s="37"/>
    </row>
    <row r="125" ht="15.75" customHeight="1">
      <c r="B125" s="36"/>
      <c r="C125" s="37"/>
    </row>
    <row r="126" ht="15.75" customHeight="1">
      <c r="B126" s="36"/>
      <c r="C126" s="37"/>
    </row>
    <row r="127" ht="15.75" customHeight="1">
      <c r="B127" s="36"/>
      <c r="C127" s="37"/>
    </row>
    <row r="128" ht="15.75" customHeight="1">
      <c r="B128" s="36"/>
      <c r="C128" s="37"/>
    </row>
    <row r="129" ht="15.75" customHeight="1">
      <c r="B129" s="36"/>
      <c r="C129" s="37"/>
    </row>
    <row r="130" ht="15.75" customHeight="1">
      <c r="B130" s="36"/>
      <c r="C130" s="37"/>
    </row>
    <row r="131" ht="15.75" customHeight="1">
      <c r="B131" s="36"/>
      <c r="C131" s="37"/>
    </row>
    <row r="132" ht="15.75" customHeight="1">
      <c r="B132" s="36"/>
      <c r="C132" s="37"/>
    </row>
    <row r="133" ht="15.75" customHeight="1">
      <c r="B133" s="36"/>
      <c r="C133" s="37"/>
    </row>
    <row r="134" ht="15.75" customHeight="1">
      <c r="B134" s="36"/>
      <c r="C134" s="37"/>
    </row>
    <row r="135" ht="15.75" customHeight="1">
      <c r="B135" s="36"/>
      <c r="C135" s="37"/>
    </row>
    <row r="136" ht="15.75" customHeight="1">
      <c r="B136" s="36"/>
      <c r="C136" s="37"/>
    </row>
    <row r="137" ht="15.75" customHeight="1">
      <c r="B137" s="36"/>
      <c r="C137" s="37"/>
    </row>
    <row r="138" ht="15.75" customHeight="1">
      <c r="B138" s="36"/>
      <c r="C138" s="37"/>
    </row>
    <row r="139" ht="15.75" customHeight="1">
      <c r="B139" s="36"/>
      <c r="C139" s="37"/>
    </row>
    <row r="140" ht="15.75" customHeight="1">
      <c r="B140" s="36"/>
      <c r="C140" s="37"/>
    </row>
    <row r="141" ht="15.75" customHeight="1">
      <c r="B141" s="36"/>
      <c r="C141" s="37"/>
    </row>
    <row r="142" ht="15.75" customHeight="1">
      <c r="B142" s="36"/>
      <c r="C142" s="37"/>
    </row>
    <row r="143" ht="15.75" customHeight="1">
      <c r="B143" s="36"/>
      <c r="C143" s="37"/>
    </row>
    <row r="144" ht="15.75" customHeight="1">
      <c r="B144" s="36"/>
      <c r="C144" s="37"/>
    </row>
    <row r="145" ht="15.75" customHeight="1">
      <c r="B145" s="36"/>
      <c r="C145" s="37"/>
    </row>
    <row r="146" ht="15.75" customHeight="1">
      <c r="B146" s="36"/>
      <c r="C146" s="37"/>
    </row>
    <row r="147" ht="15.75" customHeight="1">
      <c r="B147" s="36"/>
      <c r="C147" s="37"/>
    </row>
    <row r="148" ht="15.75" customHeight="1">
      <c r="B148" s="36"/>
      <c r="C148" s="37"/>
    </row>
    <row r="149" ht="15.75" customHeight="1">
      <c r="B149" s="36"/>
      <c r="C149" s="37"/>
    </row>
    <row r="150" ht="15.75" customHeight="1">
      <c r="B150" s="36"/>
      <c r="C150" s="37"/>
    </row>
    <row r="151" ht="15.75" customHeight="1">
      <c r="B151" s="36"/>
      <c r="C151" s="37"/>
    </row>
    <row r="152" ht="15.75" customHeight="1">
      <c r="B152" s="36"/>
      <c r="C152" s="37"/>
    </row>
    <row r="153" ht="15.75" customHeight="1">
      <c r="B153" s="36"/>
      <c r="C153" s="37"/>
    </row>
    <row r="154" ht="15.75" customHeight="1">
      <c r="B154" s="36"/>
      <c r="C154" s="37"/>
    </row>
    <row r="155" ht="15.75" customHeight="1">
      <c r="B155" s="36"/>
      <c r="C155" s="37"/>
    </row>
    <row r="156" ht="15.75" customHeight="1">
      <c r="B156" s="36"/>
      <c r="C156" s="37"/>
    </row>
    <row r="157" ht="15.75" customHeight="1">
      <c r="B157" s="36"/>
      <c r="C157" s="37"/>
    </row>
    <row r="158" ht="15.75" customHeight="1">
      <c r="B158" s="36"/>
      <c r="C158" s="37"/>
    </row>
    <row r="159" ht="15.75" customHeight="1">
      <c r="B159" s="36"/>
      <c r="C159" s="37"/>
    </row>
    <row r="160" ht="15.75" customHeight="1">
      <c r="B160" s="36"/>
      <c r="C160" s="37"/>
    </row>
    <row r="161" ht="15.75" customHeight="1">
      <c r="B161" s="36"/>
      <c r="C161" s="37"/>
    </row>
    <row r="162" ht="15.75" customHeight="1">
      <c r="B162" s="36"/>
      <c r="C162" s="37"/>
    </row>
    <row r="163" ht="15.75" customHeight="1">
      <c r="B163" s="36"/>
      <c r="C163" s="37"/>
    </row>
    <row r="164" ht="15.75" customHeight="1">
      <c r="B164" s="36"/>
      <c r="C164" s="37"/>
    </row>
    <row r="165" ht="15.75" customHeight="1">
      <c r="B165" s="36"/>
      <c r="C165" s="37"/>
    </row>
    <row r="166" ht="15.75" customHeight="1">
      <c r="B166" s="36"/>
      <c r="C166" s="37"/>
    </row>
    <row r="167" ht="15.75" customHeight="1">
      <c r="B167" s="36"/>
      <c r="C167" s="37"/>
    </row>
    <row r="168" ht="15.75" customHeight="1">
      <c r="B168" s="36"/>
      <c r="C168" s="37"/>
    </row>
    <row r="169" ht="15.75" customHeight="1">
      <c r="B169" s="36"/>
      <c r="C169" s="37"/>
    </row>
    <row r="170" ht="15.75" customHeight="1">
      <c r="B170" s="36"/>
      <c r="C170" s="37"/>
    </row>
    <row r="171" ht="15.75" customHeight="1">
      <c r="B171" s="36"/>
      <c r="C171" s="37"/>
    </row>
    <row r="172" ht="15.75" customHeight="1">
      <c r="B172" s="36"/>
      <c r="C172" s="37"/>
    </row>
    <row r="173" ht="15.75" customHeight="1">
      <c r="B173" s="36"/>
      <c r="C173" s="37"/>
    </row>
    <row r="174" ht="15.75" customHeight="1">
      <c r="B174" s="36"/>
      <c r="C174" s="37"/>
    </row>
    <row r="175" ht="15.75" customHeight="1">
      <c r="B175" s="36"/>
      <c r="C175" s="37"/>
    </row>
    <row r="176" ht="15.75" customHeight="1">
      <c r="B176" s="36"/>
      <c r="C176" s="37"/>
    </row>
    <row r="177" ht="15.75" customHeight="1">
      <c r="B177" s="36"/>
      <c r="C177" s="37"/>
    </row>
    <row r="178" ht="15.75" customHeight="1">
      <c r="B178" s="36"/>
      <c r="C178" s="37"/>
    </row>
    <row r="179" ht="15.75" customHeight="1">
      <c r="B179" s="36"/>
      <c r="C179" s="37"/>
    </row>
    <row r="180" ht="15.75" customHeight="1">
      <c r="B180" s="36"/>
      <c r="C180" s="37"/>
    </row>
    <row r="181" ht="15.75" customHeight="1">
      <c r="B181" s="36"/>
      <c r="C181" s="37"/>
    </row>
    <row r="182" ht="15.75" customHeight="1">
      <c r="B182" s="36"/>
      <c r="C182" s="37"/>
    </row>
    <row r="183" ht="15.75" customHeight="1">
      <c r="B183" s="36"/>
      <c r="C183" s="37"/>
    </row>
    <row r="184" ht="15.75" customHeight="1">
      <c r="B184" s="36"/>
      <c r="C184" s="37"/>
    </row>
    <row r="185" ht="15.75" customHeight="1">
      <c r="B185" s="36"/>
      <c r="C185" s="37"/>
    </row>
    <row r="186" ht="15.75" customHeight="1">
      <c r="B186" s="36"/>
      <c r="C186" s="37"/>
    </row>
    <row r="187" ht="15.75" customHeight="1">
      <c r="B187" s="36"/>
      <c r="C187" s="37"/>
    </row>
    <row r="188" ht="15.75" customHeight="1">
      <c r="B188" s="36"/>
      <c r="C188" s="37"/>
    </row>
    <row r="189" ht="15.75" customHeight="1">
      <c r="B189" s="36"/>
      <c r="C189" s="37"/>
    </row>
    <row r="190" ht="15.75" customHeight="1">
      <c r="B190" s="36"/>
      <c r="C190" s="37"/>
    </row>
    <row r="191" ht="15.75" customHeight="1">
      <c r="B191" s="36"/>
      <c r="C191" s="37"/>
    </row>
    <row r="192" ht="15.75" customHeight="1">
      <c r="B192" s="36"/>
      <c r="C192" s="37"/>
    </row>
    <row r="193" ht="15.75" customHeight="1">
      <c r="B193" s="36"/>
      <c r="C193" s="37"/>
    </row>
    <row r="194" ht="15.75" customHeight="1">
      <c r="B194" s="36"/>
      <c r="C194" s="37"/>
    </row>
    <row r="195" ht="15.75" customHeight="1">
      <c r="B195" s="36"/>
      <c r="C195" s="37"/>
    </row>
    <row r="196" ht="15.75" customHeight="1">
      <c r="B196" s="36"/>
      <c r="C196" s="37"/>
    </row>
    <row r="197" ht="15.75" customHeight="1">
      <c r="B197" s="36"/>
      <c r="C197" s="37"/>
    </row>
    <row r="198" ht="15.75" customHeight="1">
      <c r="B198" s="36"/>
      <c r="C198" s="37"/>
    </row>
    <row r="199" ht="15.75" customHeight="1">
      <c r="B199" s="36"/>
      <c r="C199" s="37"/>
    </row>
    <row r="200" ht="15.75" customHeight="1">
      <c r="B200" s="36"/>
      <c r="C200" s="37"/>
    </row>
    <row r="201" ht="15.75" customHeight="1">
      <c r="B201" s="36"/>
      <c r="C201" s="37"/>
    </row>
    <row r="202" ht="15.75" customHeight="1">
      <c r="B202" s="36"/>
      <c r="C202" s="37"/>
    </row>
    <row r="203" ht="15.75" customHeight="1">
      <c r="B203" s="36"/>
      <c r="C203" s="37"/>
    </row>
    <row r="204" ht="15.75" customHeight="1">
      <c r="B204" s="36"/>
      <c r="C204" s="37"/>
    </row>
    <row r="205" ht="15.75" customHeight="1">
      <c r="B205" s="36"/>
      <c r="C205" s="37"/>
    </row>
    <row r="206" ht="15.75" customHeight="1">
      <c r="B206" s="36"/>
      <c r="C206" s="37"/>
    </row>
    <row r="207" ht="15.75" customHeight="1">
      <c r="B207" s="36"/>
      <c r="C207" s="37"/>
    </row>
    <row r="208" ht="15.75" customHeight="1">
      <c r="B208" s="36"/>
      <c r="C208" s="37"/>
    </row>
    <row r="209" ht="15.75" customHeight="1">
      <c r="B209" s="36"/>
      <c r="C209" s="37"/>
    </row>
    <row r="210" ht="15.75" customHeight="1">
      <c r="B210" s="36"/>
      <c r="C210" s="37"/>
    </row>
    <row r="211" ht="15.75" customHeight="1">
      <c r="B211" s="36"/>
      <c r="C211" s="37"/>
    </row>
    <row r="212" ht="15.75" customHeight="1">
      <c r="B212" s="36"/>
      <c r="C212" s="37"/>
    </row>
    <row r="213" ht="15.75" customHeight="1">
      <c r="B213" s="36"/>
      <c r="C213" s="37"/>
    </row>
    <row r="214" ht="15.75" customHeight="1">
      <c r="B214" s="36"/>
      <c r="C214" s="37"/>
    </row>
    <row r="215" ht="15.75" customHeight="1">
      <c r="B215" s="36"/>
      <c r="C215" s="37"/>
    </row>
    <row r="216" ht="15.75" customHeight="1">
      <c r="B216" s="36"/>
      <c r="C216" s="37"/>
    </row>
    <row r="217" ht="15.75" customHeight="1">
      <c r="B217" s="36"/>
      <c r="C217" s="37"/>
    </row>
    <row r="218" ht="15.75" customHeight="1">
      <c r="B218" s="36"/>
      <c r="C218" s="37"/>
    </row>
    <row r="219" ht="15.75" customHeight="1">
      <c r="B219" s="36"/>
      <c r="C219" s="37"/>
    </row>
    <row r="220" ht="15.75" customHeight="1">
      <c r="B220" s="36"/>
      <c r="C220" s="37"/>
    </row>
    <row r="221" ht="15.75" customHeight="1">
      <c r="B221" s="36"/>
      <c r="C221" s="37"/>
    </row>
    <row r="222" ht="15.75" customHeight="1">
      <c r="B222" s="36"/>
      <c r="C222" s="37"/>
    </row>
    <row r="223" ht="15.75" customHeight="1">
      <c r="B223" s="36"/>
      <c r="C223" s="37"/>
    </row>
    <row r="224" ht="15.75" customHeight="1">
      <c r="B224" s="36"/>
      <c r="C224" s="37"/>
    </row>
    <row r="225" ht="15.75" customHeight="1">
      <c r="B225" s="36"/>
      <c r="C225" s="37"/>
    </row>
    <row r="226" ht="15.75" customHeight="1">
      <c r="B226" s="36"/>
      <c r="C226" s="37"/>
    </row>
    <row r="227" ht="15.75" customHeight="1">
      <c r="B227" s="36"/>
      <c r="C227" s="37"/>
    </row>
    <row r="228" ht="15.75" customHeight="1">
      <c r="B228" s="36"/>
      <c r="C228" s="37"/>
    </row>
    <row r="229" ht="15.75" customHeight="1">
      <c r="B229" s="36"/>
      <c r="C229" s="37"/>
    </row>
    <row r="230" ht="15.75" customHeight="1">
      <c r="B230" s="36"/>
      <c r="C230" s="37"/>
    </row>
    <row r="231" ht="15.75" customHeight="1">
      <c r="B231" s="36"/>
      <c r="C231" s="37"/>
    </row>
    <row r="232" ht="15.75" customHeight="1">
      <c r="B232" s="36"/>
      <c r="C232" s="37"/>
    </row>
    <row r="233" ht="15.75" customHeight="1">
      <c r="B233" s="36"/>
      <c r="C233" s="37"/>
    </row>
    <row r="234" ht="15.75" customHeight="1">
      <c r="B234" s="36"/>
      <c r="C234" s="37"/>
    </row>
    <row r="235" ht="15.75" customHeight="1">
      <c r="B235" s="36"/>
      <c r="C235" s="37"/>
    </row>
    <row r="236" ht="15.75" customHeight="1">
      <c r="B236" s="36"/>
      <c r="C236" s="37"/>
    </row>
    <row r="237" ht="15.75" customHeight="1">
      <c r="B237" s="36"/>
      <c r="C237" s="37"/>
    </row>
    <row r="238" ht="15.75" customHeight="1">
      <c r="B238" s="36"/>
      <c r="C238" s="37"/>
    </row>
    <row r="239" ht="15.75" customHeight="1">
      <c r="B239" s="36"/>
      <c r="C239" s="37"/>
    </row>
    <row r="240" ht="15.75" customHeight="1">
      <c r="B240" s="36"/>
      <c r="C240" s="37"/>
    </row>
    <row r="241" ht="15.75" customHeight="1">
      <c r="B241" s="36"/>
      <c r="C241" s="37"/>
    </row>
    <row r="242" ht="15.75" customHeight="1">
      <c r="B242" s="36"/>
      <c r="C242" s="37"/>
    </row>
    <row r="243" ht="15.75" customHeight="1">
      <c r="B243" s="36"/>
      <c r="C243" s="37"/>
    </row>
    <row r="244" ht="15.75" customHeight="1">
      <c r="B244" s="36"/>
      <c r="C244" s="37"/>
    </row>
    <row r="245" ht="15.75" customHeight="1">
      <c r="B245" s="36"/>
      <c r="C245" s="37"/>
    </row>
    <row r="246" ht="15.75" customHeight="1">
      <c r="B246" s="36"/>
      <c r="C246" s="37"/>
    </row>
    <row r="247" ht="15.75" customHeight="1">
      <c r="B247" s="36"/>
      <c r="C247" s="37"/>
    </row>
    <row r="248" ht="15.75" customHeight="1">
      <c r="B248" s="36"/>
      <c r="C248" s="37"/>
    </row>
    <row r="249" ht="15.75" customHeight="1">
      <c r="B249" s="36"/>
      <c r="C249" s="37"/>
    </row>
    <row r="250" ht="15.75" customHeight="1">
      <c r="B250" s="36"/>
      <c r="C250" s="37"/>
    </row>
    <row r="251" ht="15.75" customHeight="1">
      <c r="B251" s="36"/>
      <c r="C251" s="37"/>
    </row>
    <row r="252" ht="15.75" customHeight="1">
      <c r="B252" s="36"/>
      <c r="C252" s="37"/>
    </row>
    <row r="253" ht="15.75" customHeight="1">
      <c r="B253" s="36"/>
      <c r="C253" s="37"/>
    </row>
    <row r="254" ht="15.75" customHeight="1">
      <c r="B254" s="36"/>
      <c r="C254" s="37"/>
    </row>
    <row r="255" ht="15.75" customHeight="1">
      <c r="B255" s="36"/>
      <c r="C255" s="37"/>
    </row>
    <row r="256" ht="15.75" customHeight="1">
      <c r="B256" s="36"/>
      <c r="C256" s="37"/>
    </row>
    <row r="257" ht="15.75" customHeight="1">
      <c r="B257" s="36"/>
      <c r="C257" s="37"/>
    </row>
    <row r="258" ht="15.75" customHeight="1">
      <c r="B258" s="36"/>
      <c r="C258" s="37"/>
    </row>
    <row r="259" ht="15.75" customHeight="1">
      <c r="B259" s="36"/>
      <c r="C259" s="37"/>
    </row>
    <row r="260" ht="15.75" customHeight="1">
      <c r="B260" s="36"/>
      <c r="C260" s="37"/>
    </row>
    <row r="261" ht="15.75" customHeight="1">
      <c r="B261" s="36"/>
      <c r="C261" s="37"/>
    </row>
    <row r="262" ht="15.75" customHeight="1">
      <c r="B262" s="36"/>
      <c r="C262" s="37"/>
    </row>
    <row r="263" ht="15.75" customHeight="1">
      <c r="B263" s="36"/>
      <c r="C263" s="37"/>
    </row>
    <row r="264" ht="15.75" customHeight="1">
      <c r="B264" s="36"/>
      <c r="C264" s="37"/>
    </row>
    <row r="265" ht="15.75" customHeight="1">
      <c r="B265" s="36"/>
      <c r="C265" s="37"/>
    </row>
    <row r="266" ht="15.75" customHeight="1">
      <c r="B266" s="36"/>
      <c r="C266" s="37"/>
    </row>
    <row r="267" ht="15.75" customHeight="1">
      <c r="B267" s="36"/>
      <c r="C267" s="37"/>
    </row>
    <row r="268" ht="15.75" customHeight="1">
      <c r="B268" s="36"/>
      <c r="C268" s="37"/>
    </row>
    <row r="269" ht="15.75" customHeight="1">
      <c r="B269" s="36"/>
      <c r="C269" s="37"/>
    </row>
    <row r="270" ht="15.75" customHeight="1">
      <c r="B270" s="36"/>
      <c r="C270" s="37"/>
    </row>
    <row r="271" ht="15.75" customHeight="1">
      <c r="B271" s="36"/>
      <c r="C271" s="37"/>
    </row>
    <row r="272" ht="15.75" customHeight="1">
      <c r="B272" s="36"/>
      <c r="C272" s="37"/>
    </row>
    <row r="273" ht="15.75" customHeight="1">
      <c r="B273" s="36"/>
      <c r="C273" s="37"/>
    </row>
    <row r="274" ht="15.75" customHeight="1">
      <c r="B274" s="36"/>
      <c r="C274" s="37"/>
    </row>
    <row r="275" ht="15.75" customHeight="1">
      <c r="B275" s="36"/>
      <c r="C275" s="37"/>
    </row>
    <row r="276" ht="15.75" customHeight="1">
      <c r="B276" s="36"/>
      <c r="C276" s="37"/>
    </row>
    <row r="277" ht="15.75" customHeight="1">
      <c r="B277" s="36"/>
      <c r="C277" s="37"/>
    </row>
    <row r="278" ht="15.75" customHeight="1">
      <c r="B278" s="36"/>
      <c r="C278" s="37"/>
    </row>
    <row r="279" ht="15.75" customHeight="1">
      <c r="B279" s="36"/>
      <c r="C279" s="37"/>
    </row>
    <row r="280" ht="15.75" customHeight="1">
      <c r="B280" s="36"/>
      <c r="C280" s="37"/>
    </row>
    <row r="281" ht="15.75" customHeight="1">
      <c r="B281" s="36"/>
      <c r="C281" s="37"/>
    </row>
    <row r="282" ht="15.75" customHeight="1">
      <c r="B282" s="36"/>
      <c r="C282" s="37"/>
    </row>
    <row r="283" ht="15.75" customHeight="1">
      <c r="B283" s="36"/>
      <c r="C283" s="37"/>
    </row>
    <row r="284" ht="15.75" customHeight="1">
      <c r="B284" s="36"/>
      <c r="C284" s="37"/>
    </row>
    <row r="285" ht="15.75" customHeight="1">
      <c r="B285" s="36"/>
      <c r="C285" s="37"/>
    </row>
    <row r="286" ht="15.75" customHeight="1">
      <c r="B286" s="36"/>
      <c r="C286" s="37"/>
    </row>
    <row r="287" ht="15.75" customHeight="1">
      <c r="B287" s="36"/>
      <c r="C287" s="37"/>
    </row>
    <row r="288" ht="15.75" customHeight="1">
      <c r="B288" s="36"/>
      <c r="C288" s="37"/>
    </row>
    <row r="289" ht="15.75" customHeight="1">
      <c r="B289" s="36"/>
      <c r="C289" s="37"/>
    </row>
    <row r="290" ht="15.75" customHeight="1">
      <c r="B290" s="36"/>
      <c r="C290" s="37"/>
    </row>
    <row r="291" ht="15.75" customHeight="1">
      <c r="B291" s="36"/>
      <c r="C291" s="37"/>
    </row>
    <row r="292" ht="15.75" customHeight="1">
      <c r="B292" s="36"/>
      <c r="C292" s="37"/>
    </row>
    <row r="293" ht="15.75" customHeight="1">
      <c r="B293" s="36"/>
      <c r="C293" s="37"/>
    </row>
    <row r="294" ht="15.75" customHeight="1">
      <c r="B294" s="36"/>
      <c r="C294" s="37"/>
    </row>
    <row r="295" ht="15.75" customHeight="1">
      <c r="B295" s="36"/>
      <c r="C295" s="37"/>
    </row>
    <row r="296" ht="15.75" customHeight="1">
      <c r="B296" s="36"/>
      <c r="C296" s="37"/>
    </row>
    <row r="297" ht="15.75" customHeight="1">
      <c r="B297" s="36"/>
      <c r="C297" s="37"/>
    </row>
    <row r="298" ht="15.75" customHeight="1">
      <c r="B298" s="36"/>
      <c r="C298" s="37"/>
    </row>
    <row r="299" ht="15.75" customHeight="1">
      <c r="B299" s="36"/>
      <c r="C299" s="37"/>
    </row>
    <row r="300" ht="15.75" customHeight="1">
      <c r="B300" s="36"/>
      <c r="C300" s="37"/>
    </row>
    <row r="301" ht="15.75" customHeight="1">
      <c r="B301" s="36"/>
      <c r="C301" s="37"/>
    </row>
    <row r="302" ht="15.75" customHeight="1">
      <c r="B302" s="36"/>
      <c r="C302" s="37"/>
    </row>
    <row r="303" ht="15.75" customHeight="1">
      <c r="B303" s="36"/>
      <c r="C303" s="37"/>
    </row>
    <row r="304" ht="15.75" customHeight="1">
      <c r="B304" s="36"/>
      <c r="C304" s="37"/>
    </row>
    <row r="305" ht="15.75" customHeight="1">
      <c r="B305" s="36"/>
      <c r="C305" s="37"/>
    </row>
    <row r="306" ht="15.75" customHeight="1">
      <c r="B306" s="36"/>
      <c r="C306" s="37"/>
    </row>
    <row r="307" ht="15.75" customHeight="1">
      <c r="B307" s="36"/>
      <c r="C307" s="37"/>
    </row>
    <row r="308" ht="15.75" customHeight="1">
      <c r="B308" s="36"/>
      <c r="C308" s="37"/>
    </row>
    <row r="309" ht="15.75" customHeight="1">
      <c r="B309" s="36"/>
      <c r="C309" s="37"/>
    </row>
    <row r="310" ht="15.75" customHeight="1">
      <c r="B310" s="36"/>
      <c r="C310" s="37"/>
    </row>
    <row r="311" ht="15.75" customHeight="1">
      <c r="B311" s="36"/>
      <c r="C311" s="37"/>
    </row>
    <row r="312" ht="15.75" customHeight="1">
      <c r="B312" s="36"/>
      <c r="C312" s="37"/>
    </row>
    <row r="313" ht="15.75" customHeight="1">
      <c r="B313" s="36"/>
      <c r="C313" s="37"/>
    </row>
    <row r="314" ht="15.75" customHeight="1">
      <c r="B314" s="36"/>
      <c r="C314" s="37"/>
    </row>
    <row r="315" ht="15.75" customHeight="1">
      <c r="B315" s="36"/>
      <c r="C315" s="37"/>
    </row>
    <row r="316" ht="15.75" customHeight="1">
      <c r="B316" s="36"/>
      <c r="C316" s="37"/>
    </row>
    <row r="317" ht="15.75" customHeight="1">
      <c r="B317" s="36"/>
      <c r="C317" s="37"/>
    </row>
    <row r="318" ht="15.75" customHeight="1">
      <c r="B318" s="36"/>
      <c r="C318" s="37"/>
    </row>
    <row r="319" ht="15.75" customHeight="1">
      <c r="B319" s="36"/>
      <c r="C319" s="37"/>
    </row>
    <row r="320" ht="15.75" customHeight="1">
      <c r="B320" s="36"/>
      <c r="C320" s="37"/>
    </row>
    <row r="321" ht="15.75" customHeight="1">
      <c r="B321" s="36"/>
      <c r="C321" s="37"/>
    </row>
    <row r="322" ht="15.75" customHeight="1">
      <c r="B322" s="36"/>
      <c r="C322" s="37"/>
    </row>
    <row r="323" ht="15.75" customHeight="1">
      <c r="B323" s="36"/>
      <c r="C323" s="37"/>
    </row>
    <row r="324" ht="15.75" customHeight="1">
      <c r="B324" s="36"/>
      <c r="C324" s="37"/>
    </row>
    <row r="325" ht="15.75" customHeight="1">
      <c r="B325" s="36"/>
      <c r="C325" s="37"/>
    </row>
    <row r="326" ht="15.75" customHeight="1">
      <c r="B326" s="36"/>
      <c r="C326" s="37"/>
    </row>
    <row r="327" ht="15.75" customHeight="1">
      <c r="B327" s="36"/>
      <c r="C327" s="37"/>
    </row>
    <row r="328" ht="15.75" customHeight="1">
      <c r="B328" s="36"/>
      <c r="C328" s="37"/>
    </row>
    <row r="329" ht="15.75" customHeight="1">
      <c r="B329" s="36"/>
      <c r="C329" s="37"/>
    </row>
    <row r="330" ht="15.75" customHeight="1">
      <c r="B330" s="36"/>
      <c r="C330" s="37"/>
    </row>
    <row r="331" ht="15.75" customHeight="1">
      <c r="B331" s="36"/>
      <c r="C331" s="37"/>
    </row>
    <row r="332" ht="15.75" customHeight="1">
      <c r="B332" s="36"/>
      <c r="C332" s="37"/>
    </row>
    <row r="333" ht="15.75" customHeight="1">
      <c r="B333" s="36"/>
      <c r="C333" s="37"/>
    </row>
    <row r="334" ht="15.75" customHeight="1">
      <c r="B334" s="36"/>
      <c r="C334" s="37"/>
    </row>
    <row r="335" ht="15.75" customHeight="1">
      <c r="B335" s="36"/>
      <c r="C335" s="37"/>
    </row>
    <row r="336" ht="15.75" customHeight="1">
      <c r="B336" s="36"/>
      <c r="C336" s="37"/>
    </row>
    <row r="337" ht="15.75" customHeight="1">
      <c r="B337" s="36"/>
      <c r="C337" s="37"/>
    </row>
    <row r="338" ht="15.75" customHeight="1">
      <c r="B338" s="36"/>
      <c r="C338" s="37"/>
    </row>
    <row r="339" ht="15.75" customHeight="1">
      <c r="B339" s="36"/>
      <c r="C339" s="37"/>
    </row>
    <row r="340" ht="15.75" customHeight="1">
      <c r="B340" s="36"/>
      <c r="C340" s="37"/>
    </row>
    <row r="341" ht="15.75" customHeight="1">
      <c r="B341" s="36"/>
      <c r="C341" s="37"/>
    </row>
    <row r="342" ht="15.75" customHeight="1">
      <c r="B342" s="36"/>
      <c r="C342" s="37"/>
    </row>
    <row r="343" ht="15.75" customHeight="1">
      <c r="B343" s="36"/>
      <c r="C343" s="37"/>
    </row>
    <row r="344" ht="15.75" customHeight="1">
      <c r="B344" s="36"/>
      <c r="C344" s="37"/>
    </row>
    <row r="345" ht="15.75" customHeight="1">
      <c r="B345" s="36"/>
      <c r="C345" s="37"/>
    </row>
    <row r="346" ht="15.75" customHeight="1">
      <c r="B346" s="36"/>
      <c r="C346" s="37"/>
    </row>
    <row r="347" ht="15.75" customHeight="1">
      <c r="B347" s="36"/>
      <c r="C347" s="37"/>
    </row>
    <row r="348" ht="15.75" customHeight="1">
      <c r="B348" s="36"/>
      <c r="C348" s="37"/>
    </row>
    <row r="349" ht="15.75" customHeight="1">
      <c r="B349" s="36"/>
      <c r="C349" s="37"/>
    </row>
    <row r="350" ht="15.75" customHeight="1">
      <c r="B350" s="36"/>
      <c r="C350" s="37"/>
    </row>
    <row r="351" ht="15.75" customHeight="1">
      <c r="B351" s="36"/>
      <c r="C351" s="37"/>
    </row>
    <row r="352" ht="15.75" customHeight="1">
      <c r="B352" s="36"/>
      <c r="C352" s="37"/>
    </row>
    <row r="353" ht="15.75" customHeight="1">
      <c r="B353" s="36"/>
      <c r="C353" s="37"/>
    </row>
    <row r="354" ht="15.75" customHeight="1">
      <c r="B354" s="36"/>
      <c r="C354" s="37"/>
    </row>
    <row r="355" ht="15.75" customHeight="1">
      <c r="B355" s="36"/>
      <c r="C355" s="37"/>
    </row>
    <row r="356" ht="15.75" customHeight="1">
      <c r="B356" s="36"/>
      <c r="C356" s="37"/>
    </row>
    <row r="357" ht="15.75" customHeight="1">
      <c r="B357" s="36"/>
      <c r="C357" s="37"/>
    </row>
    <row r="358" ht="15.75" customHeight="1">
      <c r="B358" s="36"/>
      <c r="C358" s="37"/>
    </row>
    <row r="359" ht="15.75" customHeight="1">
      <c r="B359" s="36"/>
      <c r="C359" s="37"/>
    </row>
    <row r="360" ht="15.75" customHeight="1">
      <c r="B360" s="36"/>
      <c r="C360" s="37"/>
    </row>
    <row r="361" ht="15.75" customHeight="1">
      <c r="B361" s="36"/>
      <c r="C361" s="37"/>
    </row>
    <row r="362" ht="15.75" customHeight="1">
      <c r="B362" s="36"/>
      <c r="C362" s="37"/>
    </row>
    <row r="363" ht="15.75" customHeight="1">
      <c r="B363" s="36"/>
      <c r="C363" s="37"/>
    </row>
    <row r="364" ht="15.75" customHeight="1">
      <c r="B364" s="36"/>
      <c r="C364" s="37"/>
    </row>
    <row r="365" ht="15.75" customHeight="1">
      <c r="B365" s="36"/>
      <c r="C365" s="37"/>
    </row>
    <row r="366" ht="15.75" customHeight="1">
      <c r="B366" s="36"/>
      <c r="C366" s="37"/>
    </row>
    <row r="367" ht="15.75" customHeight="1">
      <c r="B367" s="36"/>
      <c r="C367" s="37"/>
    </row>
    <row r="368" ht="15.75" customHeight="1">
      <c r="B368" s="36"/>
      <c r="C368" s="37"/>
    </row>
    <row r="369" ht="15.75" customHeight="1">
      <c r="B369" s="36"/>
      <c r="C369" s="37"/>
    </row>
    <row r="370" ht="15.75" customHeight="1">
      <c r="B370" s="36"/>
      <c r="C370" s="37"/>
    </row>
    <row r="371" ht="15.75" customHeight="1">
      <c r="B371" s="36"/>
      <c r="C371" s="37"/>
    </row>
    <row r="372" ht="15.75" customHeight="1">
      <c r="B372" s="36"/>
      <c r="C372" s="37"/>
    </row>
    <row r="373" ht="15.75" customHeight="1">
      <c r="B373" s="36"/>
      <c r="C373" s="37"/>
    </row>
    <row r="374" ht="15.75" customHeight="1">
      <c r="B374" s="36"/>
      <c r="C374" s="37"/>
    </row>
    <row r="375" ht="15.75" customHeight="1">
      <c r="B375" s="36"/>
      <c r="C375" s="37"/>
    </row>
    <row r="376" ht="15.75" customHeight="1">
      <c r="B376" s="36"/>
      <c r="C376" s="37"/>
    </row>
    <row r="377" ht="15.75" customHeight="1">
      <c r="B377" s="36"/>
      <c r="C377" s="37"/>
    </row>
    <row r="378" ht="15.75" customHeight="1">
      <c r="B378" s="36"/>
      <c r="C378" s="37"/>
    </row>
    <row r="379" ht="15.75" customHeight="1">
      <c r="B379" s="36"/>
      <c r="C379" s="37"/>
    </row>
    <row r="380" ht="15.75" customHeight="1">
      <c r="B380" s="36"/>
      <c r="C380" s="37"/>
    </row>
    <row r="381" ht="15.75" customHeight="1">
      <c r="B381" s="36"/>
      <c r="C381" s="37"/>
    </row>
    <row r="382" ht="15.75" customHeight="1">
      <c r="B382" s="36"/>
      <c r="C382" s="37"/>
    </row>
    <row r="383" ht="15.75" customHeight="1">
      <c r="B383" s="36"/>
      <c r="C383" s="37"/>
    </row>
    <row r="384" ht="15.75" customHeight="1">
      <c r="B384" s="36"/>
      <c r="C384" s="37"/>
    </row>
    <row r="385" ht="15.75" customHeight="1">
      <c r="B385" s="36"/>
      <c r="C385" s="37"/>
    </row>
    <row r="386" ht="15.75" customHeight="1">
      <c r="B386" s="36"/>
      <c r="C386" s="37"/>
    </row>
    <row r="387" ht="15.75" customHeight="1">
      <c r="B387" s="36"/>
      <c r="C387" s="37"/>
    </row>
    <row r="388" ht="15.75" customHeight="1">
      <c r="B388" s="36"/>
      <c r="C388" s="37"/>
    </row>
    <row r="389" ht="15.75" customHeight="1">
      <c r="B389" s="36"/>
      <c r="C389" s="37"/>
    </row>
    <row r="390" ht="15.75" customHeight="1">
      <c r="B390" s="36"/>
      <c r="C390" s="37"/>
    </row>
    <row r="391" ht="15.75" customHeight="1">
      <c r="B391" s="36"/>
      <c r="C391" s="37"/>
    </row>
    <row r="392" ht="15.75" customHeight="1">
      <c r="B392" s="36"/>
      <c r="C392" s="37"/>
    </row>
    <row r="393" ht="15.75" customHeight="1">
      <c r="B393" s="36"/>
      <c r="C393" s="37"/>
    </row>
    <row r="394" ht="15.75" customHeight="1">
      <c r="B394" s="36"/>
      <c r="C394" s="37"/>
    </row>
    <row r="395" ht="15.75" customHeight="1">
      <c r="B395" s="36"/>
      <c r="C395" s="37"/>
    </row>
    <row r="396" ht="15.75" customHeight="1">
      <c r="B396" s="36"/>
      <c r="C396" s="37"/>
    </row>
    <row r="397" ht="15.75" customHeight="1">
      <c r="B397" s="36"/>
      <c r="C397" s="37"/>
    </row>
    <row r="398" ht="15.75" customHeight="1">
      <c r="B398" s="36"/>
      <c r="C398" s="37"/>
    </row>
    <row r="399" ht="15.75" customHeight="1">
      <c r="B399" s="36"/>
      <c r="C399" s="37"/>
    </row>
    <row r="400" ht="15.75" customHeight="1">
      <c r="B400" s="36"/>
      <c r="C400" s="37"/>
    </row>
    <row r="401" ht="15.75" customHeight="1">
      <c r="B401" s="36"/>
      <c r="C401" s="37"/>
    </row>
    <row r="402" ht="15.75" customHeight="1">
      <c r="B402" s="36"/>
      <c r="C402" s="37"/>
    </row>
    <row r="403" ht="15.75" customHeight="1">
      <c r="B403" s="36"/>
      <c r="C403" s="37"/>
    </row>
    <row r="404" ht="15.75" customHeight="1">
      <c r="B404" s="36"/>
      <c r="C404" s="37"/>
    </row>
    <row r="405" ht="15.75" customHeight="1">
      <c r="B405" s="36"/>
      <c r="C405" s="37"/>
    </row>
    <row r="406" ht="15.75" customHeight="1">
      <c r="B406" s="36"/>
      <c r="C406" s="37"/>
    </row>
    <row r="407" ht="15.75" customHeight="1">
      <c r="B407" s="36"/>
      <c r="C407" s="37"/>
    </row>
    <row r="408" ht="15.75" customHeight="1">
      <c r="B408" s="36"/>
      <c r="C408" s="37"/>
    </row>
    <row r="409" ht="15.75" customHeight="1">
      <c r="B409" s="36"/>
      <c r="C409" s="37"/>
    </row>
    <row r="410" ht="15.75" customHeight="1">
      <c r="B410" s="36"/>
      <c r="C410" s="37"/>
    </row>
    <row r="411" ht="15.75" customHeight="1">
      <c r="B411" s="36"/>
      <c r="C411" s="37"/>
    </row>
    <row r="412" ht="15.75" customHeight="1">
      <c r="B412" s="36"/>
      <c r="C412" s="37"/>
    </row>
    <row r="413" ht="15.75" customHeight="1">
      <c r="B413" s="36"/>
      <c r="C413" s="37"/>
    </row>
    <row r="414" ht="15.75" customHeight="1">
      <c r="B414" s="36"/>
      <c r="C414" s="37"/>
    </row>
    <row r="415" ht="15.75" customHeight="1">
      <c r="B415" s="36"/>
      <c r="C415" s="37"/>
    </row>
    <row r="416" ht="15.75" customHeight="1">
      <c r="B416" s="36"/>
      <c r="C416" s="37"/>
    </row>
    <row r="417" ht="15.75" customHeight="1">
      <c r="B417" s="36"/>
      <c r="C417" s="37"/>
    </row>
    <row r="418" ht="15.75" customHeight="1">
      <c r="B418" s="36"/>
      <c r="C418" s="37"/>
    </row>
    <row r="419" ht="15.75" customHeight="1">
      <c r="B419" s="36"/>
      <c r="C419" s="37"/>
    </row>
    <row r="420" ht="15.75" customHeight="1">
      <c r="B420" s="36"/>
      <c r="C420" s="37"/>
    </row>
    <row r="421" ht="15.75" customHeight="1">
      <c r="B421" s="36"/>
      <c r="C421" s="37"/>
    </row>
    <row r="422" ht="15.75" customHeight="1">
      <c r="B422" s="36"/>
      <c r="C422" s="37"/>
    </row>
    <row r="423" ht="15.75" customHeight="1">
      <c r="B423" s="36"/>
      <c r="C423" s="37"/>
    </row>
    <row r="424" ht="15.75" customHeight="1">
      <c r="B424" s="36"/>
      <c r="C424" s="37"/>
    </row>
    <row r="425" ht="15.75" customHeight="1">
      <c r="B425" s="36"/>
      <c r="C425" s="37"/>
    </row>
    <row r="426" ht="15.75" customHeight="1">
      <c r="B426" s="36"/>
      <c r="C426" s="37"/>
    </row>
    <row r="427" ht="15.75" customHeight="1">
      <c r="B427" s="36"/>
      <c r="C427" s="37"/>
    </row>
    <row r="428" ht="15.75" customHeight="1">
      <c r="B428" s="36"/>
      <c r="C428" s="37"/>
    </row>
    <row r="429" ht="15.75" customHeight="1">
      <c r="B429" s="36"/>
      <c r="C429" s="37"/>
    </row>
    <row r="430" ht="15.75" customHeight="1">
      <c r="B430" s="36"/>
      <c r="C430" s="37"/>
    </row>
    <row r="431" ht="15.75" customHeight="1">
      <c r="B431" s="36"/>
      <c r="C431" s="37"/>
    </row>
    <row r="432" ht="15.75" customHeight="1">
      <c r="B432" s="36"/>
      <c r="C432" s="37"/>
    </row>
    <row r="433" ht="15.75" customHeight="1">
      <c r="B433" s="36"/>
      <c r="C433" s="37"/>
    </row>
    <row r="434" ht="15.75" customHeight="1">
      <c r="B434" s="36"/>
      <c r="C434" s="37"/>
    </row>
    <row r="435" ht="15.75" customHeight="1">
      <c r="B435" s="36"/>
      <c r="C435" s="37"/>
    </row>
    <row r="436" ht="15.75" customHeight="1">
      <c r="B436" s="36"/>
      <c r="C436" s="37"/>
    </row>
    <row r="437" ht="15.75" customHeight="1">
      <c r="B437" s="36"/>
      <c r="C437" s="37"/>
    </row>
    <row r="438" ht="15.75" customHeight="1">
      <c r="B438" s="36"/>
      <c r="C438" s="37"/>
    </row>
    <row r="439" ht="15.75" customHeight="1">
      <c r="B439" s="36"/>
      <c r="C439" s="37"/>
    </row>
    <row r="440" ht="15.75" customHeight="1">
      <c r="B440" s="36"/>
      <c r="C440" s="37"/>
    </row>
    <row r="441" ht="15.75" customHeight="1">
      <c r="B441" s="36"/>
      <c r="C441" s="37"/>
    </row>
    <row r="442" ht="15.75" customHeight="1">
      <c r="B442" s="36"/>
      <c r="C442" s="37"/>
    </row>
    <row r="443" ht="15.75" customHeight="1">
      <c r="B443" s="36"/>
      <c r="C443" s="37"/>
    </row>
    <row r="444" ht="15.75" customHeight="1">
      <c r="B444" s="36"/>
      <c r="C444" s="37"/>
    </row>
    <row r="445" ht="15.75" customHeight="1">
      <c r="B445" s="36"/>
      <c r="C445" s="37"/>
    </row>
    <row r="446" ht="15.75" customHeight="1">
      <c r="B446" s="36"/>
      <c r="C446" s="37"/>
    </row>
    <row r="447" ht="15.75" customHeight="1">
      <c r="B447" s="36"/>
      <c r="C447" s="37"/>
    </row>
    <row r="448" ht="15.75" customHeight="1">
      <c r="B448" s="36"/>
      <c r="C448" s="37"/>
    </row>
    <row r="449" ht="15.75" customHeight="1">
      <c r="B449" s="36"/>
      <c r="C449" s="37"/>
    </row>
    <row r="450" ht="15.75" customHeight="1">
      <c r="B450" s="36"/>
      <c r="C450" s="37"/>
    </row>
    <row r="451" ht="15.75" customHeight="1">
      <c r="B451" s="36"/>
      <c r="C451" s="37"/>
    </row>
    <row r="452" ht="15.75" customHeight="1">
      <c r="B452" s="36"/>
      <c r="C452" s="37"/>
    </row>
    <row r="453" ht="15.75" customHeight="1">
      <c r="B453" s="36"/>
      <c r="C453" s="37"/>
    </row>
    <row r="454" ht="15.75" customHeight="1">
      <c r="B454" s="36"/>
      <c r="C454" s="37"/>
    </row>
    <row r="455" ht="15.75" customHeight="1">
      <c r="B455" s="36"/>
      <c r="C455" s="37"/>
    </row>
    <row r="456" ht="15.75" customHeight="1">
      <c r="B456" s="36"/>
      <c r="C456" s="37"/>
    </row>
    <row r="457" ht="15.75" customHeight="1">
      <c r="B457" s="36"/>
      <c r="C457" s="37"/>
    </row>
    <row r="458" ht="15.75" customHeight="1">
      <c r="B458" s="36"/>
      <c r="C458" s="37"/>
    </row>
    <row r="459" ht="15.75" customHeight="1">
      <c r="B459" s="36"/>
      <c r="C459" s="37"/>
    </row>
    <row r="460" ht="15.75" customHeight="1">
      <c r="B460" s="36"/>
      <c r="C460" s="37"/>
    </row>
    <row r="461" ht="15.75" customHeight="1">
      <c r="B461" s="36"/>
      <c r="C461" s="37"/>
    </row>
    <row r="462" ht="15.75" customHeight="1">
      <c r="B462" s="36"/>
      <c r="C462" s="37"/>
    </row>
    <row r="463" ht="15.75" customHeight="1">
      <c r="B463" s="36"/>
      <c r="C463" s="37"/>
    </row>
    <row r="464" ht="15.75" customHeight="1">
      <c r="B464" s="36"/>
      <c r="C464" s="37"/>
    </row>
    <row r="465" ht="15.75" customHeight="1">
      <c r="B465" s="36"/>
      <c r="C465" s="37"/>
    </row>
    <row r="466" ht="15.75" customHeight="1">
      <c r="B466" s="36"/>
      <c r="C466" s="37"/>
    </row>
    <row r="467" ht="15.75" customHeight="1">
      <c r="B467" s="36"/>
      <c r="C467" s="37"/>
    </row>
    <row r="468" ht="15.75" customHeight="1">
      <c r="B468" s="36"/>
      <c r="C468" s="37"/>
    </row>
    <row r="469" ht="15.75" customHeight="1">
      <c r="B469" s="36"/>
      <c r="C469" s="37"/>
    </row>
    <row r="470" ht="15.75" customHeight="1">
      <c r="B470" s="36"/>
      <c r="C470" s="37"/>
    </row>
    <row r="471" ht="15.75" customHeight="1">
      <c r="B471" s="36"/>
      <c r="C471" s="37"/>
    </row>
    <row r="472" ht="15.75" customHeight="1">
      <c r="B472" s="36"/>
      <c r="C472" s="37"/>
    </row>
    <row r="473" ht="15.75" customHeight="1">
      <c r="B473" s="36"/>
      <c r="C473" s="37"/>
    </row>
    <row r="474" ht="15.75" customHeight="1">
      <c r="B474" s="36"/>
      <c r="C474" s="37"/>
    </row>
    <row r="475" ht="15.75" customHeight="1">
      <c r="B475" s="36"/>
      <c r="C475" s="37"/>
    </row>
    <row r="476" ht="15.75" customHeight="1">
      <c r="B476" s="36"/>
      <c r="C476" s="37"/>
    </row>
    <row r="477" ht="15.75" customHeight="1">
      <c r="B477" s="36"/>
      <c r="C477" s="37"/>
    </row>
    <row r="478" ht="15.75" customHeight="1">
      <c r="B478" s="36"/>
      <c r="C478" s="37"/>
    </row>
    <row r="479" ht="15.75" customHeight="1">
      <c r="B479" s="36"/>
      <c r="C479" s="37"/>
    </row>
    <row r="480" ht="15.75" customHeight="1">
      <c r="B480" s="36"/>
      <c r="C480" s="37"/>
    </row>
    <row r="481" ht="15.75" customHeight="1">
      <c r="B481" s="36"/>
      <c r="C481" s="37"/>
    </row>
    <row r="482" ht="15.75" customHeight="1">
      <c r="B482" s="36"/>
      <c r="C482" s="37"/>
    </row>
    <row r="483" ht="15.75" customHeight="1">
      <c r="B483" s="36"/>
      <c r="C483" s="37"/>
    </row>
    <row r="484" ht="15.75" customHeight="1">
      <c r="B484" s="36"/>
      <c r="C484" s="37"/>
    </row>
    <row r="485" ht="15.75" customHeight="1">
      <c r="B485" s="36"/>
      <c r="C485" s="37"/>
    </row>
    <row r="486" ht="15.75" customHeight="1">
      <c r="B486" s="36"/>
      <c r="C486" s="37"/>
    </row>
    <row r="487" ht="15.75" customHeight="1">
      <c r="B487" s="36"/>
      <c r="C487" s="37"/>
    </row>
    <row r="488" ht="15.75" customHeight="1">
      <c r="B488" s="36"/>
      <c r="C488" s="37"/>
    </row>
    <row r="489" ht="15.75" customHeight="1">
      <c r="B489" s="36"/>
      <c r="C489" s="37"/>
    </row>
    <row r="490" ht="15.75" customHeight="1">
      <c r="B490" s="36"/>
      <c r="C490" s="37"/>
    </row>
    <row r="491" ht="15.75" customHeight="1">
      <c r="B491" s="36"/>
      <c r="C491" s="37"/>
    </row>
    <row r="492" ht="15.75" customHeight="1">
      <c r="B492" s="36"/>
      <c r="C492" s="37"/>
    </row>
    <row r="493" ht="15.75" customHeight="1">
      <c r="B493" s="36"/>
      <c r="C493" s="37"/>
    </row>
    <row r="494" ht="15.75" customHeight="1">
      <c r="B494" s="36"/>
      <c r="C494" s="37"/>
    </row>
    <row r="495" ht="15.75" customHeight="1">
      <c r="B495" s="36"/>
      <c r="C495" s="37"/>
    </row>
    <row r="496" ht="15.75" customHeight="1">
      <c r="B496" s="36"/>
      <c r="C496" s="37"/>
    </row>
    <row r="497" ht="15.75" customHeight="1">
      <c r="B497" s="36"/>
      <c r="C497" s="37"/>
    </row>
    <row r="498" ht="15.75" customHeight="1">
      <c r="B498" s="36"/>
      <c r="C498" s="37"/>
    </row>
    <row r="499" ht="15.75" customHeight="1">
      <c r="B499" s="36"/>
      <c r="C499" s="37"/>
    </row>
    <row r="500" ht="15.75" customHeight="1">
      <c r="B500" s="36"/>
      <c r="C500" s="37"/>
    </row>
    <row r="501" ht="15.75" customHeight="1">
      <c r="B501" s="36"/>
      <c r="C501" s="37"/>
    </row>
    <row r="502" ht="15.75" customHeight="1">
      <c r="B502" s="36"/>
      <c r="C502" s="37"/>
    </row>
    <row r="503" ht="15.75" customHeight="1">
      <c r="B503" s="36"/>
      <c r="C503" s="37"/>
    </row>
    <row r="504" ht="15.75" customHeight="1">
      <c r="B504" s="36"/>
      <c r="C504" s="37"/>
    </row>
    <row r="505" ht="15.75" customHeight="1">
      <c r="B505" s="36"/>
      <c r="C505" s="37"/>
    </row>
    <row r="506" ht="15.75" customHeight="1">
      <c r="B506" s="36"/>
      <c r="C506" s="37"/>
    </row>
    <row r="507" ht="15.75" customHeight="1">
      <c r="B507" s="36"/>
      <c r="C507" s="37"/>
    </row>
    <row r="508" ht="15.75" customHeight="1">
      <c r="B508" s="36"/>
      <c r="C508" s="37"/>
    </row>
    <row r="509" ht="15.75" customHeight="1">
      <c r="B509" s="36"/>
      <c r="C509" s="37"/>
    </row>
    <row r="510" ht="15.75" customHeight="1">
      <c r="B510" s="36"/>
      <c r="C510" s="37"/>
    </row>
    <row r="511" ht="15.75" customHeight="1">
      <c r="B511" s="36"/>
      <c r="C511" s="37"/>
    </row>
    <row r="512" ht="15.75" customHeight="1">
      <c r="B512" s="36"/>
      <c r="C512" s="37"/>
    </row>
    <row r="513" ht="15.75" customHeight="1">
      <c r="B513" s="36"/>
      <c r="C513" s="37"/>
    </row>
    <row r="514" ht="15.75" customHeight="1">
      <c r="B514" s="36"/>
      <c r="C514" s="37"/>
    </row>
    <row r="515" ht="15.75" customHeight="1">
      <c r="B515" s="36"/>
      <c r="C515" s="37"/>
    </row>
    <row r="516" ht="15.75" customHeight="1">
      <c r="B516" s="36"/>
      <c r="C516" s="37"/>
    </row>
    <row r="517" ht="15.75" customHeight="1">
      <c r="B517" s="36"/>
      <c r="C517" s="37"/>
    </row>
    <row r="518" ht="15.75" customHeight="1">
      <c r="B518" s="36"/>
      <c r="C518" s="37"/>
    </row>
    <row r="519" ht="15.75" customHeight="1">
      <c r="B519" s="36"/>
      <c r="C519" s="37"/>
    </row>
    <row r="520" ht="15.75" customHeight="1">
      <c r="B520" s="36"/>
      <c r="C520" s="37"/>
    </row>
    <row r="521" ht="15.75" customHeight="1">
      <c r="B521" s="36"/>
      <c r="C521" s="37"/>
    </row>
    <row r="522" ht="15.75" customHeight="1">
      <c r="B522" s="36"/>
      <c r="C522" s="37"/>
    </row>
    <row r="523" ht="15.75" customHeight="1">
      <c r="B523" s="36"/>
      <c r="C523" s="37"/>
    </row>
    <row r="524" ht="15.75" customHeight="1">
      <c r="B524" s="36"/>
      <c r="C524" s="37"/>
    </row>
    <row r="525" ht="15.75" customHeight="1">
      <c r="B525" s="36"/>
      <c r="C525" s="37"/>
    </row>
    <row r="526" ht="15.75" customHeight="1">
      <c r="B526" s="36"/>
      <c r="C526" s="37"/>
    </row>
    <row r="527" ht="15.75" customHeight="1">
      <c r="B527" s="36"/>
      <c r="C527" s="37"/>
    </row>
    <row r="528" ht="15.75" customHeight="1">
      <c r="B528" s="36"/>
      <c r="C528" s="37"/>
    </row>
    <row r="529" ht="15.75" customHeight="1">
      <c r="B529" s="36"/>
      <c r="C529" s="37"/>
    </row>
    <row r="530" ht="15.75" customHeight="1">
      <c r="B530" s="36"/>
      <c r="C530" s="37"/>
    </row>
    <row r="531" ht="15.75" customHeight="1">
      <c r="B531" s="36"/>
      <c r="C531" s="37"/>
    </row>
    <row r="532" ht="15.75" customHeight="1">
      <c r="B532" s="36"/>
      <c r="C532" s="37"/>
    </row>
    <row r="533" ht="15.75" customHeight="1">
      <c r="B533" s="36"/>
      <c r="C533" s="37"/>
    </row>
    <row r="534" ht="15.75" customHeight="1">
      <c r="B534" s="36"/>
      <c r="C534" s="37"/>
    </row>
    <row r="535" ht="15.75" customHeight="1">
      <c r="B535" s="36"/>
      <c r="C535" s="37"/>
    </row>
    <row r="536" ht="15.75" customHeight="1">
      <c r="B536" s="36"/>
      <c r="C536" s="37"/>
    </row>
    <row r="537" ht="15.75" customHeight="1">
      <c r="B537" s="36"/>
      <c r="C537" s="37"/>
    </row>
    <row r="538" ht="15.75" customHeight="1">
      <c r="B538" s="36"/>
      <c r="C538" s="37"/>
    </row>
    <row r="539" ht="15.75" customHeight="1">
      <c r="B539" s="36"/>
      <c r="C539" s="37"/>
    </row>
    <row r="540" ht="15.75" customHeight="1">
      <c r="B540" s="36"/>
      <c r="C540" s="37"/>
    </row>
    <row r="541" ht="15.75" customHeight="1">
      <c r="B541" s="36"/>
      <c r="C541" s="37"/>
    </row>
    <row r="542" ht="15.75" customHeight="1">
      <c r="B542" s="36"/>
      <c r="C542" s="37"/>
    </row>
    <row r="543" ht="15.75" customHeight="1">
      <c r="B543" s="36"/>
      <c r="C543" s="37"/>
    </row>
    <row r="544" ht="15.75" customHeight="1">
      <c r="B544" s="36"/>
      <c r="C544" s="37"/>
    </row>
    <row r="545" ht="15.75" customHeight="1">
      <c r="B545" s="36"/>
      <c r="C545" s="37"/>
    </row>
    <row r="546" ht="15.75" customHeight="1">
      <c r="B546" s="36"/>
      <c r="C546" s="37"/>
    </row>
    <row r="547" ht="15.75" customHeight="1">
      <c r="B547" s="36"/>
      <c r="C547" s="37"/>
    </row>
    <row r="548" ht="15.75" customHeight="1">
      <c r="B548" s="36"/>
      <c r="C548" s="37"/>
    </row>
    <row r="549" ht="15.75" customHeight="1">
      <c r="B549" s="36"/>
      <c r="C549" s="37"/>
    </row>
    <row r="550" ht="15.75" customHeight="1">
      <c r="B550" s="36"/>
      <c r="C550" s="37"/>
    </row>
    <row r="551" ht="15.75" customHeight="1">
      <c r="B551" s="36"/>
      <c r="C551" s="37"/>
    </row>
    <row r="552" ht="15.75" customHeight="1">
      <c r="B552" s="36"/>
      <c r="C552" s="37"/>
    </row>
    <row r="553" ht="15.75" customHeight="1">
      <c r="B553" s="36"/>
      <c r="C553" s="37"/>
    </row>
    <row r="554" ht="15.75" customHeight="1">
      <c r="B554" s="36"/>
      <c r="C554" s="37"/>
    </row>
    <row r="555" ht="15.75" customHeight="1">
      <c r="B555" s="36"/>
      <c r="C555" s="37"/>
    </row>
    <row r="556" ht="15.75" customHeight="1">
      <c r="B556" s="36"/>
      <c r="C556" s="37"/>
    </row>
    <row r="557" ht="15.75" customHeight="1">
      <c r="B557" s="36"/>
      <c r="C557" s="37"/>
    </row>
    <row r="558" ht="15.75" customHeight="1">
      <c r="B558" s="36"/>
      <c r="C558" s="37"/>
    </row>
    <row r="559" ht="15.75" customHeight="1">
      <c r="B559" s="36"/>
      <c r="C559" s="37"/>
    </row>
    <row r="560" ht="15.75" customHeight="1">
      <c r="B560" s="36"/>
      <c r="C560" s="37"/>
    </row>
    <row r="561" ht="15.75" customHeight="1">
      <c r="B561" s="36"/>
      <c r="C561" s="37"/>
    </row>
    <row r="562" ht="15.75" customHeight="1">
      <c r="B562" s="36"/>
      <c r="C562" s="37"/>
    </row>
    <row r="563" ht="15.75" customHeight="1">
      <c r="B563" s="36"/>
      <c r="C563" s="37"/>
    </row>
    <row r="564" ht="15.75" customHeight="1">
      <c r="B564" s="36"/>
      <c r="C564" s="37"/>
    </row>
    <row r="565" ht="15.75" customHeight="1">
      <c r="B565" s="36"/>
      <c r="C565" s="37"/>
    </row>
    <row r="566" ht="15.75" customHeight="1">
      <c r="B566" s="36"/>
      <c r="C566" s="37"/>
    </row>
    <row r="567" ht="15.75" customHeight="1">
      <c r="B567" s="36"/>
      <c r="C567" s="37"/>
    </row>
    <row r="568" ht="15.75" customHeight="1">
      <c r="B568" s="36"/>
      <c r="C568" s="37"/>
    </row>
    <row r="569" ht="15.75" customHeight="1">
      <c r="B569" s="36"/>
      <c r="C569" s="37"/>
    </row>
    <row r="570" ht="15.75" customHeight="1">
      <c r="B570" s="36"/>
      <c r="C570" s="37"/>
    </row>
    <row r="571" ht="15.75" customHeight="1">
      <c r="B571" s="36"/>
      <c r="C571" s="37"/>
    </row>
    <row r="572" ht="15.75" customHeight="1">
      <c r="B572" s="36"/>
      <c r="C572" s="37"/>
    </row>
    <row r="573" ht="15.75" customHeight="1">
      <c r="B573" s="36"/>
      <c r="C573" s="37"/>
    </row>
    <row r="574" ht="15.75" customHeight="1">
      <c r="B574" s="36"/>
      <c r="C574" s="37"/>
    </row>
    <row r="575" ht="15.75" customHeight="1">
      <c r="B575" s="36"/>
      <c r="C575" s="37"/>
    </row>
    <row r="576" ht="15.75" customHeight="1">
      <c r="B576" s="36"/>
      <c r="C576" s="37"/>
    </row>
    <row r="577" ht="15.75" customHeight="1">
      <c r="B577" s="36"/>
      <c r="C577" s="37"/>
    </row>
    <row r="578" ht="15.75" customHeight="1">
      <c r="B578" s="36"/>
      <c r="C578" s="37"/>
    </row>
    <row r="579" ht="15.75" customHeight="1">
      <c r="B579" s="36"/>
      <c r="C579" s="37"/>
    </row>
    <row r="580" ht="15.75" customHeight="1">
      <c r="B580" s="36"/>
      <c r="C580" s="37"/>
    </row>
    <row r="581" ht="15.75" customHeight="1">
      <c r="B581" s="36"/>
      <c r="C581" s="37"/>
    </row>
    <row r="582" ht="15.75" customHeight="1">
      <c r="B582" s="36"/>
      <c r="C582" s="37"/>
    </row>
    <row r="583" ht="15.75" customHeight="1">
      <c r="B583" s="36"/>
      <c r="C583" s="37"/>
    </row>
    <row r="584" ht="15.75" customHeight="1">
      <c r="B584" s="36"/>
      <c r="C584" s="37"/>
    </row>
    <row r="585" ht="15.75" customHeight="1">
      <c r="B585" s="36"/>
      <c r="C585" s="37"/>
    </row>
    <row r="586" ht="15.75" customHeight="1">
      <c r="B586" s="36"/>
      <c r="C586" s="37"/>
    </row>
    <row r="587" ht="15.75" customHeight="1">
      <c r="B587" s="36"/>
      <c r="C587" s="37"/>
    </row>
    <row r="588" ht="15.75" customHeight="1">
      <c r="B588" s="36"/>
      <c r="C588" s="37"/>
    </row>
    <row r="589" ht="15.75" customHeight="1">
      <c r="B589" s="36"/>
      <c r="C589" s="37"/>
    </row>
    <row r="590" ht="15.75" customHeight="1">
      <c r="B590" s="36"/>
      <c r="C590" s="37"/>
    </row>
    <row r="591" ht="15.75" customHeight="1">
      <c r="B591" s="36"/>
      <c r="C591" s="37"/>
    </row>
    <row r="592" ht="15.75" customHeight="1">
      <c r="B592" s="36"/>
      <c r="C592" s="37"/>
    </row>
    <row r="593" ht="15.75" customHeight="1">
      <c r="B593" s="36"/>
      <c r="C593" s="37"/>
    </row>
    <row r="594" ht="15.75" customHeight="1">
      <c r="B594" s="36"/>
      <c r="C594" s="37"/>
    </row>
    <row r="595" ht="15.75" customHeight="1">
      <c r="B595" s="36"/>
      <c r="C595" s="37"/>
    </row>
    <row r="596" ht="15.75" customHeight="1">
      <c r="B596" s="36"/>
      <c r="C596" s="37"/>
    </row>
    <row r="597" ht="15.75" customHeight="1">
      <c r="B597" s="36"/>
      <c r="C597" s="37"/>
    </row>
    <row r="598" ht="15.75" customHeight="1">
      <c r="B598" s="36"/>
      <c r="C598" s="37"/>
    </row>
    <row r="599" ht="15.75" customHeight="1">
      <c r="B599" s="36"/>
      <c r="C599" s="37"/>
    </row>
    <row r="600" ht="15.75" customHeight="1">
      <c r="B600" s="36"/>
      <c r="C600" s="37"/>
    </row>
    <row r="601" ht="15.75" customHeight="1">
      <c r="B601" s="36"/>
      <c r="C601" s="37"/>
    </row>
    <row r="602" ht="15.75" customHeight="1">
      <c r="B602" s="36"/>
      <c r="C602" s="37"/>
    </row>
    <row r="603" ht="15.75" customHeight="1">
      <c r="B603" s="36"/>
      <c r="C603" s="37"/>
    </row>
    <row r="604" ht="15.75" customHeight="1">
      <c r="B604" s="36"/>
      <c r="C604" s="37"/>
    </row>
    <row r="605" ht="15.75" customHeight="1">
      <c r="B605" s="36"/>
      <c r="C605" s="37"/>
    </row>
    <row r="606" ht="15.75" customHeight="1">
      <c r="B606" s="36"/>
      <c r="C606" s="37"/>
    </row>
    <row r="607" ht="15.75" customHeight="1">
      <c r="B607" s="36"/>
      <c r="C607" s="37"/>
    </row>
    <row r="608" ht="15.75" customHeight="1">
      <c r="B608" s="36"/>
      <c r="C608" s="37"/>
    </row>
    <row r="609" ht="15.75" customHeight="1">
      <c r="B609" s="36"/>
      <c r="C609" s="37"/>
    </row>
    <row r="610" ht="15.75" customHeight="1">
      <c r="B610" s="36"/>
      <c r="C610" s="37"/>
    </row>
    <row r="611" ht="15.75" customHeight="1">
      <c r="B611" s="36"/>
      <c r="C611" s="37"/>
    </row>
    <row r="612" ht="15.75" customHeight="1">
      <c r="B612" s="36"/>
      <c r="C612" s="37"/>
    </row>
    <row r="613" ht="15.75" customHeight="1">
      <c r="B613" s="36"/>
      <c r="C613" s="37"/>
    </row>
    <row r="614" ht="15.75" customHeight="1">
      <c r="B614" s="36"/>
      <c r="C614" s="37"/>
    </row>
    <row r="615" ht="15.75" customHeight="1">
      <c r="B615" s="36"/>
      <c r="C615" s="37"/>
    </row>
    <row r="616" ht="15.75" customHeight="1">
      <c r="B616" s="36"/>
      <c r="C616" s="37"/>
    </row>
    <row r="617" ht="15.75" customHeight="1">
      <c r="B617" s="36"/>
      <c r="C617" s="37"/>
    </row>
    <row r="618" ht="15.75" customHeight="1">
      <c r="B618" s="36"/>
      <c r="C618" s="37"/>
    </row>
    <row r="619" ht="15.75" customHeight="1">
      <c r="B619" s="36"/>
      <c r="C619" s="37"/>
    </row>
    <row r="620" ht="15.75" customHeight="1">
      <c r="B620" s="36"/>
      <c r="C620" s="37"/>
    </row>
    <row r="621" ht="15.75" customHeight="1">
      <c r="B621" s="36"/>
      <c r="C621" s="37"/>
    </row>
    <row r="622" ht="15.75" customHeight="1">
      <c r="B622" s="36"/>
      <c r="C622" s="37"/>
    </row>
    <row r="623" ht="15.75" customHeight="1">
      <c r="B623" s="36"/>
      <c r="C623" s="37"/>
    </row>
    <row r="624" ht="15.75" customHeight="1">
      <c r="B624" s="36"/>
      <c r="C624" s="37"/>
    </row>
    <row r="625" ht="15.75" customHeight="1">
      <c r="B625" s="36"/>
      <c r="C625" s="37"/>
    </row>
    <row r="626" ht="15.75" customHeight="1">
      <c r="B626" s="36"/>
      <c r="C626" s="37"/>
    </row>
    <row r="627" ht="15.75" customHeight="1">
      <c r="B627" s="36"/>
      <c r="C627" s="37"/>
    </row>
    <row r="628" ht="15.75" customHeight="1">
      <c r="B628" s="36"/>
      <c r="C628" s="37"/>
    </row>
    <row r="629" ht="15.75" customHeight="1">
      <c r="B629" s="36"/>
      <c r="C629" s="37"/>
    </row>
    <row r="630" ht="15.75" customHeight="1">
      <c r="B630" s="36"/>
      <c r="C630" s="37"/>
    </row>
    <row r="631" ht="15.75" customHeight="1">
      <c r="B631" s="36"/>
      <c r="C631" s="37"/>
    </row>
    <row r="632" ht="15.75" customHeight="1">
      <c r="B632" s="36"/>
      <c r="C632" s="37"/>
    </row>
    <row r="633" ht="15.75" customHeight="1">
      <c r="B633" s="36"/>
      <c r="C633" s="37"/>
    </row>
    <row r="634" ht="15.75" customHeight="1">
      <c r="B634" s="36"/>
      <c r="C634" s="37"/>
    </row>
    <row r="635" ht="15.75" customHeight="1">
      <c r="B635" s="36"/>
      <c r="C635" s="37"/>
    </row>
    <row r="636" ht="15.75" customHeight="1">
      <c r="B636" s="36"/>
      <c r="C636" s="37"/>
    </row>
    <row r="637" ht="15.75" customHeight="1">
      <c r="B637" s="36"/>
      <c r="C637" s="37"/>
    </row>
    <row r="638" ht="15.75" customHeight="1">
      <c r="B638" s="36"/>
      <c r="C638" s="37"/>
    </row>
    <row r="639" ht="15.75" customHeight="1">
      <c r="B639" s="36"/>
      <c r="C639" s="37"/>
    </row>
    <row r="640" ht="15.75" customHeight="1">
      <c r="B640" s="36"/>
      <c r="C640" s="37"/>
    </row>
    <row r="641" ht="15.75" customHeight="1">
      <c r="B641" s="36"/>
      <c r="C641" s="37"/>
    </row>
    <row r="642" ht="15.75" customHeight="1">
      <c r="B642" s="36"/>
      <c r="C642" s="37"/>
    </row>
    <row r="643" ht="15.75" customHeight="1">
      <c r="B643" s="36"/>
      <c r="C643" s="37"/>
    </row>
    <row r="644" ht="15.75" customHeight="1">
      <c r="B644" s="36"/>
      <c r="C644" s="37"/>
    </row>
    <row r="645" ht="15.75" customHeight="1">
      <c r="B645" s="36"/>
      <c r="C645" s="37"/>
    </row>
    <row r="646" ht="15.75" customHeight="1">
      <c r="B646" s="36"/>
      <c r="C646" s="37"/>
    </row>
    <row r="647" ht="15.75" customHeight="1">
      <c r="B647" s="36"/>
      <c r="C647" s="37"/>
    </row>
    <row r="648" ht="15.75" customHeight="1">
      <c r="B648" s="36"/>
      <c r="C648" s="37"/>
    </row>
    <row r="649" ht="15.75" customHeight="1">
      <c r="B649" s="36"/>
      <c r="C649" s="37"/>
    </row>
    <row r="650" ht="15.75" customHeight="1">
      <c r="B650" s="36"/>
      <c r="C650" s="37"/>
    </row>
    <row r="651" ht="15.75" customHeight="1">
      <c r="B651" s="36"/>
      <c r="C651" s="37"/>
    </row>
    <row r="652" ht="15.75" customHeight="1">
      <c r="B652" s="36"/>
      <c r="C652" s="37"/>
    </row>
    <row r="653" ht="15.75" customHeight="1">
      <c r="B653" s="36"/>
      <c r="C653" s="37"/>
    </row>
    <row r="654" ht="15.75" customHeight="1">
      <c r="B654" s="36"/>
      <c r="C654" s="37"/>
    </row>
    <row r="655" ht="15.75" customHeight="1">
      <c r="B655" s="36"/>
      <c r="C655" s="37"/>
    </row>
    <row r="656" ht="15.75" customHeight="1">
      <c r="B656" s="36"/>
      <c r="C656" s="37"/>
    </row>
    <row r="657" ht="15.75" customHeight="1">
      <c r="B657" s="36"/>
      <c r="C657" s="37"/>
    </row>
    <row r="658" ht="15.75" customHeight="1">
      <c r="B658" s="36"/>
      <c r="C658" s="37"/>
    </row>
    <row r="659" ht="15.75" customHeight="1">
      <c r="B659" s="36"/>
      <c r="C659" s="37"/>
    </row>
    <row r="660" ht="15.75" customHeight="1">
      <c r="B660" s="36"/>
      <c r="C660" s="37"/>
    </row>
    <row r="661" ht="15.75" customHeight="1">
      <c r="B661" s="36"/>
      <c r="C661" s="37"/>
    </row>
    <row r="662" ht="15.75" customHeight="1">
      <c r="B662" s="36"/>
      <c r="C662" s="37"/>
    </row>
    <row r="663" ht="15.75" customHeight="1">
      <c r="B663" s="36"/>
      <c r="C663" s="37"/>
    </row>
    <row r="664" ht="15.75" customHeight="1">
      <c r="B664" s="36"/>
      <c r="C664" s="37"/>
    </row>
    <row r="665" ht="15.75" customHeight="1">
      <c r="B665" s="36"/>
      <c r="C665" s="37"/>
    </row>
    <row r="666" ht="15.75" customHeight="1">
      <c r="B666" s="36"/>
      <c r="C666" s="37"/>
    </row>
    <row r="667" ht="15.75" customHeight="1">
      <c r="B667" s="36"/>
      <c r="C667" s="37"/>
    </row>
    <row r="668" ht="15.75" customHeight="1">
      <c r="B668" s="36"/>
      <c r="C668" s="37"/>
    </row>
    <row r="669" ht="15.75" customHeight="1">
      <c r="B669" s="36"/>
      <c r="C669" s="37"/>
    </row>
    <row r="670" ht="15.75" customHeight="1">
      <c r="B670" s="36"/>
      <c r="C670" s="37"/>
    </row>
    <row r="671" ht="15.75" customHeight="1">
      <c r="B671" s="36"/>
      <c r="C671" s="37"/>
    </row>
    <row r="672" ht="15.75" customHeight="1">
      <c r="B672" s="36"/>
      <c r="C672" s="37"/>
    </row>
    <row r="673" ht="15.75" customHeight="1">
      <c r="B673" s="36"/>
      <c r="C673" s="37"/>
    </row>
    <row r="674" ht="15.75" customHeight="1">
      <c r="B674" s="36"/>
      <c r="C674" s="37"/>
    </row>
    <row r="675" ht="15.75" customHeight="1">
      <c r="B675" s="36"/>
      <c r="C675" s="37"/>
    </row>
    <row r="676" ht="15.75" customHeight="1">
      <c r="B676" s="36"/>
      <c r="C676" s="37"/>
    </row>
    <row r="677" ht="15.75" customHeight="1">
      <c r="B677" s="36"/>
      <c r="C677" s="37"/>
    </row>
    <row r="678" ht="15.75" customHeight="1">
      <c r="B678" s="36"/>
      <c r="C678" s="37"/>
    </row>
    <row r="679" ht="15.75" customHeight="1">
      <c r="B679" s="36"/>
      <c r="C679" s="37"/>
    </row>
    <row r="680" ht="15.75" customHeight="1">
      <c r="B680" s="36"/>
      <c r="C680" s="37"/>
    </row>
    <row r="681" ht="15.75" customHeight="1">
      <c r="B681" s="36"/>
      <c r="C681" s="37"/>
    </row>
    <row r="682" ht="15.75" customHeight="1">
      <c r="B682" s="36"/>
      <c r="C682" s="37"/>
    </row>
    <row r="683" ht="15.75" customHeight="1">
      <c r="B683" s="36"/>
      <c r="C683" s="37"/>
    </row>
    <row r="684" ht="15.75" customHeight="1">
      <c r="B684" s="36"/>
      <c r="C684" s="37"/>
    </row>
    <row r="685" ht="15.75" customHeight="1">
      <c r="B685" s="36"/>
      <c r="C685" s="37"/>
    </row>
    <row r="686" ht="15.75" customHeight="1">
      <c r="B686" s="36"/>
      <c r="C686" s="37"/>
    </row>
    <row r="687" ht="15.75" customHeight="1">
      <c r="B687" s="36"/>
      <c r="C687" s="37"/>
    </row>
    <row r="688" ht="15.75" customHeight="1">
      <c r="B688" s="36"/>
      <c r="C688" s="37"/>
    </row>
    <row r="689" ht="15.75" customHeight="1">
      <c r="B689" s="36"/>
      <c r="C689" s="37"/>
    </row>
    <row r="690" ht="15.75" customHeight="1">
      <c r="B690" s="36"/>
      <c r="C690" s="37"/>
    </row>
    <row r="691" ht="15.75" customHeight="1">
      <c r="B691" s="36"/>
      <c r="C691" s="37"/>
    </row>
    <row r="692" ht="15.75" customHeight="1">
      <c r="B692" s="36"/>
      <c r="C692" s="37"/>
    </row>
    <row r="693" ht="15.75" customHeight="1">
      <c r="B693" s="36"/>
      <c r="C693" s="37"/>
    </row>
    <row r="694" ht="15.75" customHeight="1">
      <c r="B694" s="36"/>
      <c r="C694" s="37"/>
    </row>
    <row r="695" ht="15.75" customHeight="1">
      <c r="B695" s="36"/>
      <c r="C695" s="37"/>
    </row>
    <row r="696" ht="15.75" customHeight="1">
      <c r="B696" s="36"/>
      <c r="C696" s="37"/>
    </row>
    <row r="697" ht="15.75" customHeight="1">
      <c r="B697" s="36"/>
      <c r="C697" s="37"/>
    </row>
    <row r="698" ht="15.75" customHeight="1">
      <c r="B698" s="36"/>
      <c r="C698" s="37"/>
    </row>
    <row r="699" ht="15.75" customHeight="1">
      <c r="B699" s="36"/>
      <c r="C699" s="37"/>
    </row>
    <row r="700" ht="15.75" customHeight="1">
      <c r="B700" s="36"/>
      <c r="C700" s="37"/>
    </row>
    <row r="701" ht="15.75" customHeight="1">
      <c r="B701" s="36"/>
      <c r="C701" s="37"/>
    </row>
    <row r="702" ht="15.75" customHeight="1">
      <c r="B702" s="36"/>
      <c r="C702" s="37"/>
    </row>
    <row r="703" ht="15.75" customHeight="1">
      <c r="B703" s="36"/>
      <c r="C703" s="37"/>
    </row>
    <row r="704" ht="15.75" customHeight="1">
      <c r="B704" s="36"/>
      <c r="C704" s="37"/>
    </row>
    <row r="705" ht="15.75" customHeight="1">
      <c r="B705" s="36"/>
      <c r="C705" s="37"/>
    </row>
    <row r="706" ht="15.75" customHeight="1">
      <c r="B706" s="36"/>
      <c r="C706" s="37"/>
    </row>
    <row r="707" ht="15.75" customHeight="1">
      <c r="B707" s="36"/>
      <c r="C707" s="37"/>
    </row>
    <row r="708" ht="15.75" customHeight="1">
      <c r="B708" s="36"/>
      <c r="C708" s="37"/>
    </row>
    <row r="709" ht="15.75" customHeight="1">
      <c r="B709" s="36"/>
      <c r="C709" s="37"/>
    </row>
    <row r="710" ht="15.75" customHeight="1">
      <c r="B710" s="36"/>
      <c r="C710" s="37"/>
    </row>
    <row r="711" ht="15.75" customHeight="1">
      <c r="B711" s="36"/>
      <c r="C711" s="37"/>
    </row>
    <row r="712" ht="15.75" customHeight="1">
      <c r="B712" s="36"/>
      <c r="C712" s="37"/>
    </row>
    <row r="713" ht="15.75" customHeight="1">
      <c r="B713" s="36"/>
      <c r="C713" s="37"/>
    </row>
    <row r="714" ht="15.75" customHeight="1">
      <c r="B714" s="36"/>
      <c r="C714" s="37"/>
    </row>
    <row r="715" ht="15.75" customHeight="1">
      <c r="B715" s="36"/>
      <c r="C715" s="37"/>
    </row>
    <row r="716" ht="15.75" customHeight="1">
      <c r="B716" s="36"/>
      <c r="C716" s="37"/>
    </row>
    <row r="717" ht="15.75" customHeight="1">
      <c r="B717" s="36"/>
      <c r="C717" s="37"/>
    </row>
    <row r="718" ht="15.75" customHeight="1">
      <c r="B718" s="36"/>
      <c r="C718" s="37"/>
    </row>
    <row r="719" ht="15.75" customHeight="1">
      <c r="B719" s="36"/>
      <c r="C719" s="37"/>
    </row>
    <row r="720" ht="15.75" customHeight="1">
      <c r="B720" s="36"/>
      <c r="C720" s="37"/>
    </row>
    <row r="721" ht="15.75" customHeight="1">
      <c r="B721" s="36"/>
      <c r="C721" s="37"/>
    </row>
    <row r="722" ht="15.75" customHeight="1">
      <c r="B722" s="36"/>
      <c r="C722" s="37"/>
    </row>
    <row r="723" ht="15.75" customHeight="1">
      <c r="B723" s="36"/>
      <c r="C723" s="37"/>
    </row>
    <row r="724" ht="15.75" customHeight="1">
      <c r="B724" s="36"/>
      <c r="C724" s="37"/>
    </row>
    <row r="725" ht="15.75" customHeight="1">
      <c r="B725" s="36"/>
      <c r="C725" s="37"/>
    </row>
    <row r="726" ht="15.75" customHeight="1">
      <c r="B726" s="36"/>
      <c r="C726" s="37"/>
    </row>
    <row r="727" ht="15.75" customHeight="1">
      <c r="B727" s="36"/>
      <c r="C727" s="37"/>
    </row>
    <row r="728" ht="15.75" customHeight="1">
      <c r="B728" s="36"/>
      <c r="C728" s="37"/>
    </row>
    <row r="729" ht="15.75" customHeight="1">
      <c r="B729" s="36"/>
      <c r="C729" s="37"/>
    </row>
    <row r="730" ht="15.75" customHeight="1">
      <c r="B730" s="36"/>
      <c r="C730" s="37"/>
    </row>
    <row r="731" ht="15.75" customHeight="1">
      <c r="B731" s="36"/>
      <c r="C731" s="37"/>
    </row>
    <row r="732" ht="15.75" customHeight="1">
      <c r="B732" s="36"/>
      <c r="C732" s="37"/>
    </row>
    <row r="733" ht="15.75" customHeight="1">
      <c r="B733" s="36"/>
      <c r="C733" s="37"/>
    </row>
    <row r="734" ht="15.75" customHeight="1">
      <c r="B734" s="36"/>
      <c r="C734" s="37"/>
    </row>
    <row r="735" ht="15.75" customHeight="1">
      <c r="B735" s="36"/>
      <c r="C735" s="37"/>
    </row>
    <row r="736" ht="15.75" customHeight="1">
      <c r="B736" s="36"/>
      <c r="C736" s="37"/>
    </row>
    <row r="737" ht="15.75" customHeight="1">
      <c r="B737" s="36"/>
      <c r="C737" s="37"/>
    </row>
    <row r="738" ht="15.75" customHeight="1">
      <c r="B738" s="36"/>
      <c r="C738" s="37"/>
    </row>
    <row r="739" ht="15.75" customHeight="1">
      <c r="B739" s="36"/>
      <c r="C739" s="37"/>
    </row>
    <row r="740" ht="15.75" customHeight="1">
      <c r="B740" s="36"/>
      <c r="C740" s="37"/>
    </row>
    <row r="741" ht="15.75" customHeight="1">
      <c r="B741" s="36"/>
      <c r="C741" s="37"/>
    </row>
    <row r="742" ht="15.75" customHeight="1">
      <c r="B742" s="36"/>
      <c r="C742" s="37"/>
    </row>
    <row r="743" ht="15.75" customHeight="1">
      <c r="B743" s="36"/>
      <c r="C743" s="37"/>
    </row>
    <row r="744" ht="15.75" customHeight="1">
      <c r="B744" s="36"/>
      <c r="C744" s="37"/>
    </row>
    <row r="745" ht="15.75" customHeight="1">
      <c r="B745" s="36"/>
      <c r="C745" s="37"/>
    </row>
    <row r="746" ht="15.75" customHeight="1">
      <c r="B746" s="36"/>
      <c r="C746" s="37"/>
    </row>
    <row r="747" ht="15.75" customHeight="1">
      <c r="B747" s="36"/>
      <c r="C747" s="37"/>
    </row>
    <row r="748" ht="15.75" customHeight="1">
      <c r="B748" s="36"/>
      <c r="C748" s="37"/>
    </row>
    <row r="749" ht="15.75" customHeight="1">
      <c r="B749" s="36"/>
      <c r="C749" s="37"/>
    </row>
    <row r="750" ht="15.75" customHeight="1">
      <c r="B750" s="36"/>
      <c r="C750" s="37"/>
    </row>
    <row r="751" ht="15.75" customHeight="1">
      <c r="B751" s="36"/>
      <c r="C751" s="37"/>
    </row>
    <row r="752" ht="15.75" customHeight="1">
      <c r="B752" s="36"/>
      <c r="C752" s="37"/>
    </row>
    <row r="753" ht="15.75" customHeight="1">
      <c r="B753" s="36"/>
      <c r="C753" s="37"/>
    </row>
    <row r="754" ht="15.75" customHeight="1">
      <c r="B754" s="36"/>
      <c r="C754" s="37"/>
    </row>
    <row r="755" ht="15.75" customHeight="1">
      <c r="B755" s="36"/>
      <c r="C755" s="37"/>
    </row>
    <row r="756" ht="15.75" customHeight="1">
      <c r="B756" s="36"/>
      <c r="C756" s="37"/>
    </row>
    <row r="757" ht="15.75" customHeight="1">
      <c r="B757" s="36"/>
      <c r="C757" s="37"/>
    </row>
    <row r="758" ht="15.75" customHeight="1">
      <c r="B758" s="36"/>
      <c r="C758" s="37"/>
    </row>
    <row r="759" ht="15.75" customHeight="1">
      <c r="B759" s="36"/>
      <c r="C759" s="37"/>
    </row>
    <row r="760" ht="15.75" customHeight="1">
      <c r="B760" s="36"/>
      <c r="C760" s="37"/>
    </row>
    <row r="761" ht="15.75" customHeight="1">
      <c r="B761" s="36"/>
      <c r="C761" s="37"/>
    </row>
    <row r="762" ht="15.75" customHeight="1">
      <c r="B762" s="36"/>
      <c r="C762" s="37"/>
    </row>
    <row r="763" ht="15.75" customHeight="1">
      <c r="B763" s="36"/>
      <c r="C763" s="37"/>
    </row>
    <row r="764" ht="15.75" customHeight="1">
      <c r="B764" s="36"/>
      <c r="C764" s="37"/>
    </row>
    <row r="765" ht="15.75" customHeight="1">
      <c r="B765" s="36"/>
      <c r="C765" s="37"/>
    </row>
    <row r="766" ht="15.75" customHeight="1">
      <c r="B766" s="36"/>
      <c r="C766" s="37"/>
    </row>
    <row r="767" ht="15.75" customHeight="1">
      <c r="B767" s="36"/>
      <c r="C767" s="37"/>
    </row>
    <row r="768" ht="15.75" customHeight="1">
      <c r="B768" s="36"/>
      <c r="C768" s="37"/>
    </row>
    <row r="769" ht="15.75" customHeight="1">
      <c r="B769" s="36"/>
      <c r="C769" s="37"/>
    </row>
    <row r="770" ht="15.75" customHeight="1">
      <c r="B770" s="36"/>
      <c r="C770" s="37"/>
    </row>
    <row r="771" ht="15.75" customHeight="1">
      <c r="B771" s="36"/>
      <c r="C771" s="37"/>
    </row>
    <row r="772" ht="15.75" customHeight="1">
      <c r="B772" s="36"/>
      <c r="C772" s="37"/>
    </row>
    <row r="773" ht="15.75" customHeight="1">
      <c r="B773" s="36"/>
      <c r="C773" s="37"/>
    </row>
    <row r="774" ht="15.75" customHeight="1">
      <c r="B774" s="36"/>
      <c r="C774" s="37"/>
    </row>
    <row r="775" ht="15.75" customHeight="1">
      <c r="B775" s="36"/>
      <c r="C775" s="37"/>
    </row>
    <row r="776" ht="15.75" customHeight="1">
      <c r="B776" s="36"/>
      <c r="C776" s="37"/>
    </row>
    <row r="777" ht="15.75" customHeight="1">
      <c r="B777" s="36"/>
      <c r="C777" s="37"/>
    </row>
    <row r="778" ht="15.75" customHeight="1">
      <c r="B778" s="36"/>
      <c r="C778" s="37"/>
    </row>
    <row r="779" ht="15.75" customHeight="1">
      <c r="B779" s="36"/>
      <c r="C779" s="37"/>
    </row>
    <row r="780" ht="15.75" customHeight="1">
      <c r="B780" s="36"/>
      <c r="C780" s="37"/>
    </row>
    <row r="781" ht="15.75" customHeight="1">
      <c r="B781" s="36"/>
      <c r="C781" s="37"/>
    </row>
    <row r="782" ht="15.75" customHeight="1">
      <c r="B782" s="36"/>
      <c r="C782" s="37"/>
    </row>
    <row r="783" ht="15.75" customHeight="1">
      <c r="B783" s="36"/>
      <c r="C783" s="37"/>
    </row>
    <row r="784" ht="15.75" customHeight="1">
      <c r="B784" s="36"/>
      <c r="C784" s="37"/>
    </row>
    <row r="785" ht="15.75" customHeight="1">
      <c r="B785" s="36"/>
      <c r="C785" s="37"/>
    </row>
    <row r="786" ht="15.75" customHeight="1">
      <c r="B786" s="36"/>
      <c r="C786" s="37"/>
    </row>
    <row r="787" ht="15.75" customHeight="1">
      <c r="B787" s="36"/>
      <c r="C787" s="37"/>
    </row>
    <row r="788" ht="15.75" customHeight="1">
      <c r="B788" s="36"/>
      <c r="C788" s="37"/>
    </row>
    <row r="789" ht="15.75" customHeight="1">
      <c r="B789" s="36"/>
      <c r="C789" s="37"/>
    </row>
    <row r="790" ht="15.75" customHeight="1">
      <c r="B790" s="36"/>
      <c r="C790" s="37"/>
    </row>
    <row r="791" ht="15.75" customHeight="1">
      <c r="B791" s="36"/>
      <c r="C791" s="37"/>
    </row>
    <row r="792" ht="15.75" customHeight="1">
      <c r="B792" s="36"/>
      <c r="C792" s="37"/>
    </row>
    <row r="793" ht="15.75" customHeight="1">
      <c r="B793" s="36"/>
      <c r="C793" s="37"/>
    </row>
    <row r="794" ht="15.75" customHeight="1">
      <c r="B794" s="36"/>
      <c r="C794" s="37"/>
    </row>
    <row r="795" ht="15.75" customHeight="1">
      <c r="B795" s="36"/>
      <c r="C795" s="37"/>
    </row>
    <row r="796" ht="15.75" customHeight="1">
      <c r="B796" s="36"/>
      <c r="C796" s="37"/>
    </row>
    <row r="797" ht="15.75" customHeight="1">
      <c r="B797" s="36"/>
      <c r="C797" s="37"/>
    </row>
    <row r="798" ht="15.75" customHeight="1">
      <c r="B798" s="36"/>
      <c r="C798" s="37"/>
    </row>
    <row r="799" ht="15.75" customHeight="1">
      <c r="B799" s="36"/>
      <c r="C799" s="37"/>
    </row>
    <row r="800" ht="15.75" customHeight="1">
      <c r="B800" s="36"/>
      <c r="C800" s="37"/>
    </row>
    <row r="801" ht="15.75" customHeight="1">
      <c r="B801" s="36"/>
      <c r="C801" s="37"/>
    </row>
    <row r="802" ht="15.75" customHeight="1">
      <c r="B802" s="36"/>
      <c r="C802" s="37"/>
    </row>
    <row r="803" ht="15.75" customHeight="1">
      <c r="B803" s="36"/>
      <c r="C803" s="37"/>
    </row>
    <row r="804" ht="15.75" customHeight="1">
      <c r="B804" s="36"/>
      <c r="C804" s="37"/>
    </row>
    <row r="805" ht="15.75" customHeight="1">
      <c r="B805" s="36"/>
      <c r="C805" s="37"/>
    </row>
    <row r="806" ht="15.75" customHeight="1">
      <c r="B806" s="36"/>
      <c r="C806" s="37"/>
    </row>
    <row r="807" ht="15.75" customHeight="1">
      <c r="B807" s="36"/>
      <c r="C807" s="37"/>
    </row>
    <row r="808" ht="15.75" customHeight="1">
      <c r="B808" s="36"/>
      <c r="C808" s="37"/>
    </row>
    <row r="809" ht="15.75" customHeight="1">
      <c r="B809" s="36"/>
      <c r="C809" s="37"/>
    </row>
    <row r="810" ht="15.75" customHeight="1">
      <c r="B810" s="36"/>
      <c r="C810" s="37"/>
    </row>
    <row r="811" ht="15.75" customHeight="1">
      <c r="B811" s="36"/>
      <c r="C811" s="37"/>
    </row>
    <row r="812" ht="15.75" customHeight="1">
      <c r="B812" s="36"/>
      <c r="C812" s="37"/>
    </row>
    <row r="813" ht="15.75" customHeight="1">
      <c r="B813" s="36"/>
      <c r="C813" s="37"/>
    </row>
    <row r="814" ht="15.75" customHeight="1">
      <c r="B814" s="36"/>
      <c r="C814" s="37"/>
    </row>
    <row r="815" ht="15.75" customHeight="1">
      <c r="B815" s="36"/>
      <c r="C815" s="37"/>
    </row>
    <row r="816" ht="15.75" customHeight="1">
      <c r="B816" s="36"/>
      <c r="C816" s="37"/>
    </row>
    <row r="817" ht="15.75" customHeight="1">
      <c r="B817" s="36"/>
      <c r="C817" s="37"/>
    </row>
    <row r="818" ht="15.75" customHeight="1">
      <c r="B818" s="36"/>
      <c r="C818" s="37"/>
    </row>
    <row r="819" ht="15.75" customHeight="1">
      <c r="B819" s="36"/>
      <c r="C819" s="37"/>
    </row>
    <row r="820" ht="15.75" customHeight="1">
      <c r="B820" s="36"/>
      <c r="C820" s="37"/>
    </row>
    <row r="821" ht="15.75" customHeight="1">
      <c r="B821" s="36"/>
      <c r="C821" s="37"/>
    </row>
    <row r="822" ht="15.75" customHeight="1">
      <c r="B822" s="36"/>
      <c r="C822" s="37"/>
    </row>
    <row r="823" ht="15.75" customHeight="1">
      <c r="B823" s="36"/>
      <c r="C823" s="37"/>
    </row>
    <row r="824" ht="15.75" customHeight="1">
      <c r="B824" s="36"/>
      <c r="C824" s="37"/>
    </row>
    <row r="825" ht="15.75" customHeight="1">
      <c r="B825" s="36"/>
      <c r="C825" s="37"/>
    </row>
    <row r="826" ht="15.75" customHeight="1">
      <c r="B826" s="36"/>
      <c r="C826" s="37"/>
    </row>
    <row r="827" ht="15.75" customHeight="1">
      <c r="B827" s="36"/>
      <c r="C827" s="37"/>
    </row>
    <row r="828" ht="15.75" customHeight="1">
      <c r="B828" s="36"/>
      <c r="C828" s="37"/>
    </row>
    <row r="829" ht="15.75" customHeight="1">
      <c r="B829" s="36"/>
      <c r="C829" s="37"/>
    </row>
    <row r="830" ht="15.75" customHeight="1">
      <c r="B830" s="36"/>
      <c r="C830" s="37"/>
    </row>
    <row r="831" ht="15.75" customHeight="1">
      <c r="B831" s="36"/>
      <c r="C831" s="37"/>
    </row>
    <row r="832" ht="15.75" customHeight="1">
      <c r="B832" s="36"/>
      <c r="C832" s="37"/>
    </row>
    <row r="833" ht="15.75" customHeight="1">
      <c r="B833" s="36"/>
      <c r="C833" s="37"/>
    </row>
    <row r="834" ht="15.75" customHeight="1">
      <c r="B834" s="36"/>
      <c r="C834" s="37"/>
    </row>
    <row r="835" ht="15.75" customHeight="1">
      <c r="B835" s="36"/>
      <c r="C835" s="37"/>
    </row>
    <row r="836" ht="15.75" customHeight="1">
      <c r="B836" s="36"/>
      <c r="C836" s="37"/>
    </row>
    <row r="837" ht="15.75" customHeight="1">
      <c r="B837" s="36"/>
      <c r="C837" s="37"/>
    </row>
    <row r="838" ht="15.75" customHeight="1">
      <c r="B838" s="36"/>
      <c r="C838" s="37"/>
    </row>
    <row r="839" ht="15.75" customHeight="1">
      <c r="B839" s="36"/>
      <c r="C839" s="37"/>
    </row>
    <row r="840" ht="15.75" customHeight="1">
      <c r="B840" s="36"/>
      <c r="C840" s="37"/>
    </row>
    <row r="841" ht="15.75" customHeight="1">
      <c r="B841" s="36"/>
      <c r="C841" s="37"/>
    </row>
    <row r="842" ht="15.75" customHeight="1">
      <c r="B842" s="36"/>
      <c r="C842" s="37"/>
    </row>
    <row r="843" ht="15.75" customHeight="1">
      <c r="B843" s="36"/>
      <c r="C843" s="37"/>
    </row>
    <row r="844" ht="15.75" customHeight="1">
      <c r="B844" s="36"/>
      <c r="C844" s="37"/>
    </row>
    <row r="845" ht="15.75" customHeight="1">
      <c r="B845" s="36"/>
      <c r="C845" s="37"/>
    </row>
    <row r="846" ht="15.75" customHeight="1">
      <c r="B846" s="36"/>
      <c r="C846" s="37"/>
    </row>
    <row r="847" ht="15.75" customHeight="1">
      <c r="B847" s="36"/>
      <c r="C847" s="37"/>
    </row>
    <row r="848" ht="15.75" customHeight="1">
      <c r="B848" s="36"/>
      <c r="C848" s="37"/>
    </row>
    <row r="849" ht="15.75" customHeight="1">
      <c r="B849" s="36"/>
      <c r="C849" s="37"/>
    </row>
    <row r="850" ht="15.75" customHeight="1">
      <c r="B850" s="36"/>
      <c r="C850" s="37"/>
    </row>
    <row r="851" ht="15.75" customHeight="1">
      <c r="B851" s="36"/>
      <c r="C851" s="37"/>
    </row>
    <row r="852" ht="15.75" customHeight="1">
      <c r="B852" s="36"/>
      <c r="C852" s="37"/>
    </row>
    <row r="853" ht="15.75" customHeight="1">
      <c r="B853" s="36"/>
      <c r="C853" s="37"/>
    </row>
    <row r="854" ht="15.75" customHeight="1">
      <c r="B854" s="36"/>
      <c r="C854" s="37"/>
    </row>
    <row r="855" ht="15.75" customHeight="1">
      <c r="B855" s="36"/>
      <c r="C855" s="37"/>
    </row>
    <row r="856" ht="15.75" customHeight="1">
      <c r="B856" s="36"/>
      <c r="C856" s="37"/>
    </row>
    <row r="857" ht="15.75" customHeight="1">
      <c r="B857" s="36"/>
      <c r="C857" s="37"/>
    </row>
    <row r="858" ht="15.75" customHeight="1">
      <c r="B858" s="36"/>
      <c r="C858" s="37"/>
    </row>
    <row r="859" ht="15.75" customHeight="1">
      <c r="B859" s="36"/>
      <c r="C859" s="37"/>
    </row>
    <row r="860" ht="15.75" customHeight="1">
      <c r="B860" s="36"/>
      <c r="C860" s="37"/>
    </row>
    <row r="861" ht="15.75" customHeight="1">
      <c r="B861" s="36"/>
      <c r="C861" s="37"/>
    </row>
    <row r="862" ht="15.75" customHeight="1">
      <c r="B862" s="36"/>
      <c r="C862" s="37"/>
    </row>
    <row r="863" ht="15.75" customHeight="1">
      <c r="B863" s="36"/>
      <c r="C863" s="37"/>
    </row>
    <row r="864" ht="15.75" customHeight="1">
      <c r="B864" s="36"/>
      <c r="C864" s="37"/>
    </row>
    <row r="865" ht="15.75" customHeight="1">
      <c r="B865" s="36"/>
      <c r="C865" s="37"/>
    </row>
    <row r="866" ht="15.75" customHeight="1">
      <c r="B866" s="36"/>
      <c r="C866" s="37"/>
    </row>
    <row r="867" ht="15.75" customHeight="1">
      <c r="B867" s="36"/>
      <c r="C867" s="37"/>
    </row>
    <row r="868" ht="15.75" customHeight="1">
      <c r="B868" s="36"/>
      <c r="C868" s="37"/>
    </row>
    <row r="869" ht="15.75" customHeight="1">
      <c r="B869" s="36"/>
      <c r="C869" s="37"/>
    </row>
    <row r="870" ht="15.75" customHeight="1">
      <c r="B870" s="36"/>
      <c r="C870" s="37"/>
    </row>
    <row r="871" ht="15.75" customHeight="1">
      <c r="B871" s="36"/>
      <c r="C871" s="37"/>
    </row>
    <row r="872" ht="15.75" customHeight="1">
      <c r="B872" s="36"/>
      <c r="C872" s="37"/>
    </row>
    <row r="873" ht="15.75" customHeight="1">
      <c r="B873" s="36"/>
      <c r="C873" s="37"/>
    </row>
    <row r="874" ht="15.75" customHeight="1">
      <c r="B874" s="36"/>
      <c r="C874" s="37"/>
    </row>
    <row r="875" ht="15.75" customHeight="1">
      <c r="B875" s="36"/>
      <c r="C875" s="37"/>
    </row>
    <row r="876" ht="15.75" customHeight="1">
      <c r="B876" s="36"/>
      <c r="C876" s="37"/>
    </row>
    <row r="877" ht="15.75" customHeight="1">
      <c r="B877" s="36"/>
      <c r="C877" s="37"/>
    </row>
    <row r="878" ht="15.75" customHeight="1">
      <c r="B878" s="36"/>
      <c r="C878" s="37"/>
    </row>
    <row r="879" ht="15.75" customHeight="1">
      <c r="B879" s="36"/>
      <c r="C879" s="37"/>
    </row>
    <row r="880" ht="15.75" customHeight="1">
      <c r="B880" s="36"/>
      <c r="C880" s="37"/>
    </row>
    <row r="881" ht="15.75" customHeight="1">
      <c r="B881" s="36"/>
      <c r="C881" s="37"/>
    </row>
    <row r="882" ht="15.75" customHeight="1">
      <c r="B882" s="36"/>
      <c r="C882" s="37"/>
    </row>
    <row r="883" ht="15.75" customHeight="1">
      <c r="B883" s="36"/>
      <c r="C883" s="37"/>
    </row>
    <row r="884" ht="15.75" customHeight="1">
      <c r="B884" s="36"/>
      <c r="C884" s="37"/>
    </row>
    <row r="885" ht="15.75" customHeight="1">
      <c r="B885" s="36"/>
      <c r="C885" s="37"/>
    </row>
    <row r="886" ht="15.75" customHeight="1">
      <c r="B886" s="36"/>
      <c r="C886" s="37"/>
    </row>
    <row r="887" ht="15.75" customHeight="1">
      <c r="B887" s="36"/>
      <c r="C887" s="37"/>
    </row>
    <row r="888" ht="15.75" customHeight="1">
      <c r="B888" s="36"/>
      <c r="C888" s="37"/>
    </row>
    <row r="889" ht="15.75" customHeight="1">
      <c r="B889" s="36"/>
      <c r="C889" s="37"/>
    </row>
    <row r="890" ht="15.75" customHeight="1">
      <c r="B890" s="36"/>
      <c r="C890" s="37"/>
    </row>
    <row r="891" ht="15.75" customHeight="1">
      <c r="B891" s="36"/>
      <c r="C891" s="37"/>
    </row>
    <row r="892" ht="15.75" customHeight="1">
      <c r="B892" s="36"/>
      <c r="C892" s="37"/>
    </row>
    <row r="893" ht="15.75" customHeight="1">
      <c r="B893" s="36"/>
      <c r="C893" s="37"/>
    </row>
    <row r="894" ht="15.75" customHeight="1">
      <c r="B894" s="36"/>
      <c r="C894" s="37"/>
    </row>
    <row r="895" ht="15.75" customHeight="1">
      <c r="B895" s="36"/>
      <c r="C895" s="37"/>
    </row>
    <row r="896" ht="15.75" customHeight="1">
      <c r="B896" s="36"/>
      <c r="C896" s="37"/>
    </row>
    <row r="897" ht="15.75" customHeight="1">
      <c r="B897" s="36"/>
      <c r="C897" s="37"/>
    </row>
    <row r="898" ht="15.75" customHeight="1">
      <c r="B898" s="36"/>
      <c r="C898" s="37"/>
    </row>
    <row r="899" ht="15.75" customHeight="1">
      <c r="B899" s="36"/>
      <c r="C899" s="37"/>
    </row>
    <row r="900" ht="15.75" customHeight="1">
      <c r="B900" s="36"/>
      <c r="C900" s="37"/>
    </row>
    <row r="901" ht="15.75" customHeight="1">
      <c r="B901" s="36"/>
      <c r="C901" s="37"/>
    </row>
    <row r="902" ht="15.75" customHeight="1">
      <c r="B902" s="36"/>
      <c r="C902" s="37"/>
    </row>
    <row r="903" ht="15.75" customHeight="1">
      <c r="B903" s="36"/>
      <c r="C903" s="37"/>
    </row>
    <row r="904" ht="15.75" customHeight="1">
      <c r="B904" s="36"/>
      <c r="C904" s="37"/>
    </row>
    <row r="905" ht="15.75" customHeight="1">
      <c r="B905" s="36"/>
      <c r="C905" s="37"/>
    </row>
    <row r="906" ht="15.75" customHeight="1">
      <c r="B906" s="36"/>
      <c r="C906" s="37"/>
    </row>
    <row r="907" ht="15.75" customHeight="1">
      <c r="B907" s="36"/>
      <c r="C907" s="37"/>
    </row>
    <row r="908" ht="15.75" customHeight="1">
      <c r="B908" s="36"/>
      <c r="C908" s="37"/>
    </row>
    <row r="909" ht="15.75" customHeight="1">
      <c r="B909" s="36"/>
      <c r="C909" s="37"/>
    </row>
    <row r="910" ht="15.75" customHeight="1">
      <c r="B910" s="36"/>
      <c r="C910" s="37"/>
    </row>
    <row r="911" ht="15.75" customHeight="1">
      <c r="B911" s="36"/>
      <c r="C911" s="37"/>
    </row>
    <row r="912" ht="15.75" customHeight="1">
      <c r="B912" s="36"/>
      <c r="C912" s="37"/>
    </row>
    <row r="913" ht="15.75" customHeight="1">
      <c r="B913" s="36"/>
      <c r="C913" s="37"/>
    </row>
    <row r="914" ht="15.75" customHeight="1">
      <c r="B914" s="36"/>
      <c r="C914" s="37"/>
    </row>
    <row r="915" ht="15.75" customHeight="1">
      <c r="B915" s="36"/>
      <c r="C915" s="37"/>
    </row>
    <row r="916" ht="15.75" customHeight="1">
      <c r="B916" s="36"/>
      <c r="C916" s="37"/>
    </row>
    <row r="917" ht="15.75" customHeight="1">
      <c r="B917" s="36"/>
      <c r="C917" s="37"/>
    </row>
    <row r="918" ht="15.75" customHeight="1">
      <c r="B918" s="36"/>
      <c r="C918" s="37"/>
    </row>
    <row r="919" ht="15.75" customHeight="1">
      <c r="B919" s="36"/>
      <c r="C919" s="37"/>
    </row>
    <row r="920" ht="15.75" customHeight="1">
      <c r="B920" s="36"/>
      <c r="C920" s="37"/>
    </row>
    <row r="921" ht="15.75" customHeight="1">
      <c r="B921" s="36"/>
      <c r="C921" s="37"/>
    </row>
    <row r="922" ht="15.75" customHeight="1">
      <c r="B922" s="36"/>
      <c r="C922" s="37"/>
    </row>
    <row r="923" ht="15.75" customHeight="1">
      <c r="B923" s="36"/>
      <c r="C923" s="37"/>
    </row>
    <row r="924" ht="15.75" customHeight="1">
      <c r="B924" s="36"/>
      <c r="C924" s="37"/>
    </row>
    <row r="925" ht="15.75" customHeight="1">
      <c r="B925" s="36"/>
      <c r="C925" s="37"/>
    </row>
    <row r="926" ht="15.75" customHeight="1">
      <c r="B926" s="36"/>
      <c r="C926" s="37"/>
    </row>
    <row r="927" ht="15.75" customHeight="1">
      <c r="B927" s="36"/>
      <c r="C927" s="37"/>
    </row>
    <row r="928" ht="15.75" customHeight="1">
      <c r="B928" s="36"/>
      <c r="C928" s="37"/>
    </row>
    <row r="929" ht="15.75" customHeight="1">
      <c r="B929" s="36"/>
      <c r="C929" s="37"/>
    </row>
    <row r="930" ht="15.75" customHeight="1">
      <c r="B930" s="36"/>
      <c r="C930" s="37"/>
    </row>
    <row r="931" ht="15.75" customHeight="1">
      <c r="B931" s="36"/>
      <c r="C931" s="37"/>
    </row>
    <row r="932" ht="15.75" customHeight="1">
      <c r="B932" s="36"/>
      <c r="C932" s="37"/>
    </row>
    <row r="933" ht="15.75" customHeight="1">
      <c r="B933" s="36"/>
      <c r="C933" s="37"/>
    </row>
    <row r="934" ht="15.75" customHeight="1">
      <c r="B934" s="36"/>
      <c r="C934" s="37"/>
    </row>
    <row r="935" ht="15.75" customHeight="1">
      <c r="B935" s="36"/>
      <c r="C935" s="37"/>
    </row>
    <row r="936" ht="15.75" customHeight="1">
      <c r="B936" s="36"/>
      <c r="C936" s="37"/>
    </row>
    <row r="937" ht="15.75" customHeight="1">
      <c r="B937" s="36"/>
      <c r="C937" s="37"/>
    </row>
    <row r="938" ht="15.75" customHeight="1">
      <c r="B938" s="36"/>
      <c r="C938" s="37"/>
    </row>
    <row r="939" ht="15.75" customHeight="1">
      <c r="B939" s="36"/>
      <c r="C939" s="37"/>
    </row>
    <row r="940" ht="15.75" customHeight="1">
      <c r="B940" s="36"/>
      <c r="C940" s="37"/>
    </row>
    <row r="941" ht="15.75" customHeight="1">
      <c r="B941" s="36"/>
      <c r="C941" s="37"/>
    </row>
    <row r="942" ht="15.75" customHeight="1">
      <c r="B942" s="36"/>
      <c r="C942" s="37"/>
    </row>
    <row r="943" ht="15.75" customHeight="1">
      <c r="B943" s="36"/>
      <c r="C943" s="37"/>
    </row>
    <row r="944" ht="15.75" customHeight="1">
      <c r="B944" s="36"/>
      <c r="C944" s="37"/>
    </row>
    <row r="945" ht="15.75" customHeight="1">
      <c r="B945" s="36"/>
      <c r="C945" s="37"/>
    </row>
    <row r="946" ht="15.75" customHeight="1">
      <c r="B946" s="36"/>
      <c r="C946" s="37"/>
    </row>
    <row r="947" ht="15.75" customHeight="1">
      <c r="B947" s="36"/>
      <c r="C947" s="37"/>
    </row>
    <row r="948" ht="15.75" customHeight="1">
      <c r="B948" s="36"/>
      <c r="C948" s="37"/>
    </row>
    <row r="949" ht="15.75" customHeight="1">
      <c r="B949" s="36"/>
      <c r="C949" s="37"/>
    </row>
    <row r="950" ht="15.75" customHeight="1">
      <c r="B950" s="36"/>
      <c r="C950" s="37"/>
    </row>
    <row r="951" ht="15.75" customHeight="1">
      <c r="B951" s="36"/>
      <c r="C951" s="37"/>
    </row>
    <row r="952" ht="15.75" customHeight="1">
      <c r="B952" s="36"/>
      <c r="C952" s="37"/>
    </row>
    <row r="953" ht="15.75" customHeight="1">
      <c r="B953" s="36"/>
      <c r="C953" s="37"/>
    </row>
    <row r="954" ht="15.75" customHeight="1">
      <c r="B954" s="36"/>
      <c r="C954" s="37"/>
    </row>
    <row r="955" ht="15.75" customHeight="1">
      <c r="B955" s="36"/>
      <c r="C955" s="37"/>
    </row>
    <row r="956" ht="15.75" customHeight="1">
      <c r="B956" s="36"/>
      <c r="C956" s="37"/>
    </row>
    <row r="957" ht="15.75" customHeight="1">
      <c r="B957" s="36"/>
      <c r="C957" s="37"/>
    </row>
    <row r="958" ht="15.75" customHeight="1">
      <c r="B958" s="36"/>
      <c r="C958" s="37"/>
    </row>
    <row r="959" ht="15.75" customHeight="1">
      <c r="B959" s="36"/>
      <c r="C959" s="37"/>
    </row>
    <row r="960" ht="15.75" customHeight="1">
      <c r="B960" s="36"/>
      <c r="C960" s="37"/>
    </row>
    <row r="961" ht="15.75" customHeight="1">
      <c r="B961" s="36"/>
      <c r="C961" s="37"/>
    </row>
    <row r="962" ht="15.75" customHeight="1">
      <c r="B962" s="36"/>
      <c r="C962" s="37"/>
    </row>
    <row r="963" ht="15.75" customHeight="1">
      <c r="B963" s="36"/>
      <c r="C963" s="37"/>
    </row>
    <row r="964" ht="15.75" customHeight="1">
      <c r="B964" s="36"/>
      <c r="C964" s="37"/>
    </row>
    <row r="965" ht="15.75" customHeight="1">
      <c r="B965" s="36"/>
      <c r="C965" s="37"/>
    </row>
    <row r="966" ht="15.75" customHeight="1">
      <c r="B966" s="36"/>
      <c r="C966" s="37"/>
    </row>
    <row r="967" ht="15.75" customHeight="1">
      <c r="B967" s="36"/>
      <c r="C967" s="37"/>
    </row>
    <row r="968" ht="15.75" customHeight="1">
      <c r="B968" s="36"/>
      <c r="C968" s="37"/>
    </row>
    <row r="969" ht="15.75" customHeight="1">
      <c r="B969" s="36"/>
      <c r="C969" s="37"/>
    </row>
    <row r="970" ht="15.75" customHeight="1">
      <c r="B970" s="36"/>
      <c r="C970" s="37"/>
    </row>
    <row r="971" ht="15.75" customHeight="1">
      <c r="B971" s="36"/>
      <c r="C971" s="37"/>
    </row>
    <row r="972" ht="15.75" customHeight="1">
      <c r="B972" s="36"/>
      <c r="C972" s="37"/>
    </row>
    <row r="973" ht="15.75" customHeight="1">
      <c r="B973" s="36"/>
      <c r="C973" s="37"/>
    </row>
    <row r="974" ht="15.75" customHeight="1">
      <c r="B974" s="36"/>
      <c r="C974" s="37"/>
    </row>
    <row r="975" ht="15.75" customHeight="1">
      <c r="B975" s="36"/>
      <c r="C975" s="37"/>
    </row>
    <row r="976" ht="15.75" customHeight="1">
      <c r="B976" s="36"/>
      <c r="C976" s="37"/>
    </row>
    <row r="977" ht="15.75" customHeight="1">
      <c r="B977" s="36"/>
      <c r="C977" s="37"/>
    </row>
    <row r="978" ht="15.75" customHeight="1">
      <c r="B978" s="36"/>
      <c r="C978" s="37"/>
    </row>
    <row r="979" ht="15.75" customHeight="1">
      <c r="B979" s="36"/>
      <c r="C979" s="37"/>
    </row>
    <row r="980" ht="15.75" customHeight="1">
      <c r="B980" s="36"/>
      <c r="C980" s="37"/>
    </row>
    <row r="981" ht="15.75" customHeight="1">
      <c r="B981" s="36"/>
      <c r="C981" s="37"/>
    </row>
    <row r="982" ht="15.75" customHeight="1">
      <c r="B982" s="36"/>
      <c r="C982" s="37"/>
    </row>
    <row r="983" ht="15.75" customHeight="1">
      <c r="B983" s="36"/>
      <c r="C983" s="37"/>
    </row>
    <row r="984" ht="15.75" customHeight="1">
      <c r="B984" s="36"/>
      <c r="C984" s="37"/>
    </row>
    <row r="985" ht="15.75" customHeight="1">
      <c r="B985" s="36"/>
      <c r="C985" s="37"/>
    </row>
    <row r="986" ht="15.75" customHeight="1">
      <c r="B986" s="36"/>
      <c r="C986" s="37"/>
    </row>
    <row r="987" ht="15.75" customHeight="1">
      <c r="B987" s="36"/>
      <c r="C987" s="37"/>
    </row>
    <row r="988" ht="15.75" customHeight="1">
      <c r="B988" s="36"/>
      <c r="C988" s="37"/>
    </row>
    <row r="989" ht="15.75" customHeight="1">
      <c r="B989" s="36"/>
      <c r="C989" s="37"/>
    </row>
    <row r="990" ht="15.75" customHeight="1">
      <c r="B990" s="36"/>
      <c r="C990" s="37"/>
    </row>
    <row r="991" ht="15.75" customHeight="1">
      <c r="B991" s="36"/>
      <c r="C991" s="37"/>
    </row>
    <row r="992" ht="15.75" customHeight="1">
      <c r="B992" s="36"/>
      <c r="C992" s="37"/>
    </row>
    <row r="993" ht="15.75" customHeight="1">
      <c r="B993" s="36"/>
      <c r="C993" s="37"/>
    </row>
    <row r="994" ht="15.75" customHeight="1">
      <c r="B994" s="36"/>
      <c r="C994" s="37"/>
    </row>
    <row r="995" ht="15.75" customHeight="1">
      <c r="B995" s="36"/>
      <c r="C995" s="37"/>
    </row>
    <row r="996" ht="15.75" customHeight="1">
      <c r="B996" s="36"/>
      <c r="C996" s="37"/>
    </row>
    <row r="997" ht="15.75" customHeight="1">
      <c r="B997" s="36"/>
      <c r="C997" s="37"/>
    </row>
    <row r="998" ht="15.75" customHeight="1">
      <c r="B998" s="36"/>
      <c r="C998" s="37"/>
    </row>
    <row r="999" ht="15.75" customHeight="1">
      <c r="B999" s="36"/>
      <c r="C999" s="37"/>
    </row>
    <row r="1000" ht="15.75" customHeight="1">
      <c r="B1000" s="36"/>
      <c r="C1000" s="37"/>
    </row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7.29"/>
    <col customWidth="1" min="2" max="2" width="12.71"/>
    <col customWidth="1" min="3" max="3" width="32.14"/>
    <col customWidth="1" min="4" max="4" width="15.14"/>
    <col customWidth="1" min="5" max="7" width="8.86"/>
    <col customWidth="1" min="8" max="8" width="10.0"/>
    <col customWidth="1" min="9" max="17" width="8.86"/>
    <col customWidth="1" min="18" max="18" width="10.0"/>
    <col customWidth="1" min="19" max="26" width="8.86"/>
  </cols>
  <sheetData>
    <row r="1">
      <c r="A1" s="54"/>
      <c r="B1" s="55"/>
      <c r="C1" s="19"/>
      <c r="D1" s="19"/>
    </row>
    <row r="2">
      <c r="A2" s="17" t="s">
        <v>77</v>
      </c>
      <c r="B2" s="55"/>
      <c r="C2" s="19"/>
      <c r="D2" s="19"/>
    </row>
    <row r="3">
      <c r="A3" s="56"/>
      <c r="B3" s="36"/>
    </row>
    <row r="4">
      <c r="A4" s="57" t="s">
        <v>133</v>
      </c>
      <c r="B4" s="36"/>
    </row>
    <row r="5">
      <c r="A5" s="58" t="s">
        <v>79</v>
      </c>
      <c r="B5" s="59"/>
      <c r="C5" s="60"/>
      <c r="D5" s="60"/>
    </row>
    <row r="6">
      <c r="A6" s="61" t="s">
        <v>80</v>
      </c>
      <c r="B6" s="62"/>
    </row>
    <row r="7">
      <c r="A7" s="24"/>
      <c r="B7" s="63">
        <v>2024.0</v>
      </c>
      <c r="C7" s="64"/>
      <c r="D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</row>
    <row r="8">
      <c r="A8" s="24"/>
      <c r="B8" s="25" t="s">
        <v>81</v>
      </c>
      <c r="C8" s="67"/>
      <c r="D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>
      <c r="A9" s="40" t="s">
        <v>134</v>
      </c>
      <c r="B9" s="68"/>
      <c r="C9" s="69" t="s">
        <v>135</v>
      </c>
      <c r="D9" s="70"/>
      <c r="F9" s="66"/>
      <c r="G9" s="66"/>
      <c r="I9" s="71"/>
      <c r="J9" s="71"/>
      <c r="K9" s="71"/>
      <c r="L9" s="71"/>
      <c r="M9" s="71"/>
      <c r="N9" s="66"/>
      <c r="O9" s="66"/>
      <c r="P9" s="66"/>
      <c r="Q9" s="66"/>
      <c r="S9" s="71"/>
      <c r="T9" s="71"/>
      <c r="U9" s="71"/>
    </row>
    <row r="10">
      <c r="A10" s="72" t="s">
        <v>97</v>
      </c>
      <c r="B10" s="73">
        <f>'Statement of Income'!B34</f>
        <v>521522.7017</v>
      </c>
      <c r="C10" s="74"/>
      <c r="D10" s="70"/>
      <c r="F10" s="66"/>
      <c r="G10" s="66"/>
      <c r="I10" s="66"/>
      <c r="J10" s="66"/>
      <c r="K10" s="66"/>
      <c r="L10" s="66"/>
      <c r="M10" s="66"/>
      <c r="N10" s="66"/>
      <c r="O10" s="66"/>
      <c r="P10" s="66"/>
      <c r="Q10" s="66"/>
      <c r="S10" s="66"/>
      <c r="T10" s="66"/>
      <c r="U10" s="66"/>
    </row>
    <row r="11">
      <c r="A11" s="61" t="s">
        <v>136</v>
      </c>
      <c r="B11" s="75"/>
      <c r="C11" s="76"/>
      <c r="D11" s="70"/>
      <c r="F11" s="77"/>
      <c r="G11" s="77"/>
      <c r="I11" s="78"/>
      <c r="J11" s="78"/>
      <c r="K11" s="78"/>
      <c r="L11" s="78"/>
      <c r="M11" s="78"/>
      <c r="N11" s="66"/>
      <c r="O11" s="66"/>
      <c r="P11" s="66"/>
      <c r="Q11" s="66"/>
      <c r="S11" s="78"/>
      <c r="T11" s="78"/>
      <c r="U11" s="78"/>
    </row>
    <row r="12">
      <c r="A12" s="20" t="s">
        <v>137</v>
      </c>
      <c r="B12" s="73">
        <f>TB!D61+TB!D62+TB!D63+TB!D64</f>
        <v>480030</v>
      </c>
      <c r="C12" s="79" t="s">
        <v>138</v>
      </c>
      <c r="D12" s="70"/>
      <c r="F12" s="66"/>
      <c r="G12" s="66"/>
      <c r="I12" s="78"/>
      <c r="J12" s="78"/>
      <c r="K12" s="78"/>
      <c r="L12" s="78"/>
      <c r="M12" s="78"/>
      <c r="N12" s="66"/>
      <c r="O12" s="66"/>
      <c r="P12" s="66"/>
      <c r="Q12" s="66"/>
      <c r="S12" s="66"/>
      <c r="T12" s="66"/>
      <c r="U12" s="66"/>
    </row>
    <row r="13">
      <c r="A13" s="80" t="s">
        <v>139</v>
      </c>
      <c r="B13" s="73">
        <f>'Statement of Income'!B32</f>
        <v>165136</v>
      </c>
      <c r="C13" s="81" t="s">
        <v>140</v>
      </c>
      <c r="D13" s="70"/>
      <c r="F13" s="66"/>
      <c r="G13" s="66"/>
      <c r="I13" s="78"/>
      <c r="J13" s="78"/>
      <c r="K13" s="78"/>
      <c r="L13" s="78"/>
      <c r="M13" s="78"/>
      <c r="N13" s="66"/>
      <c r="O13" s="66"/>
      <c r="P13" s="66"/>
      <c r="Q13" s="66"/>
      <c r="S13" s="78"/>
      <c r="T13" s="78"/>
      <c r="U13" s="78"/>
    </row>
    <row r="14">
      <c r="A14" s="82" t="s">
        <v>141</v>
      </c>
      <c r="B14" s="83">
        <v>1107.5</v>
      </c>
      <c r="C14" s="81" t="s">
        <v>142</v>
      </c>
      <c r="D14" s="70"/>
      <c r="F14" s="66"/>
      <c r="G14" s="66"/>
      <c r="I14" s="78"/>
      <c r="J14" s="78"/>
      <c r="K14" s="78"/>
      <c r="L14" s="78"/>
      <c r="M14" s="78"/>
      <c r="N14" s="66"/>
      <c r="O14" s="66"/>
      <c r="P14" s="66"/>
      <c r="Q14" s="66"/>
      <c r="S14" s="78"/>
      <c r="T14" s="78"/>
      <c r="U14" s="78"/>
    </row>
    <row r="15">
      <c r="A15" s="20" t="s">
        <v>143</v>
      </c>
      <c r="B15" s="73">
        <f>TB!D48</f>
        <v>217702.5</v>
      </c>
      <c r="C15" s="81" t="s">
        <v>144</v>
      </c>
      <c r="D15" s="70"/>
      <c r="F15" s="77"/>
      <c r="G15" s="77"/>
      <c r="I15" s="71"/>
      <c r="J15" s="71"/>
      <c r="K15" s="71"/>
      <c r="L15" s="71"/>
      <c r="M15" s="71"/>
      <c r="N15" s="66"/>
      <c r="O15" s="66"/>
      <c r="P15" s="66"/>
      <c r="Q15" s="66"/>
      <c r="S15" s="78"/>
      <c r="T15" s="78"/>
      <c r="U15" s="78"/>
    </row>
    <row r="16">
      <c r="A16" s="20"/>
      <c r="B16" s="84"/>
      <c r="C16" s="85"/>
      <c r="D16" s="70"/>
      <c r="F16" s="66"/>
      <c r="G16" s="66"/>
      <c r="I16" s="78"/>
      <c r="J16" s="78"/>
      <c r="K16" s="78"/>
      <c r="L16" s="78"/>
      <c r="M16" s="78"/>
      <c r="N16" s="66"/>
      <c r="O16" s="66"/>
      <c r="P16" s="66"/>
      <c r="Q16" s="66"/>
      <c r="S16" s="78"/>
      <c r="T16" s="78"/>
      <c r="U16" s="78"/>
    </row>
    <row r="17">
      <c r="A17" s="28" t="s">
        <v>145</v>
      </c>
      <c r="B17" s="86">
        <f>B10+B12+B13+B15+B14</f>
        <v>1385498.702</v>
      </c>
      <c r="C17" s="85"/>
      <c r="D17" s="70"/>
      <c r="F17" s="66"/>
      <c r="G17" s="66"/>
      <c r="I17" s="78"/>
      <c r="J17" s="78"/>
      <c r="K17" s="78"/>
      <c r="L17" s="78"/>
      <c r="M17" s="78"/>
      <c r="N17" s="66"/>
      <c r="O17" s="66"/>
      <c r="P17" s="66"/>
      <c r="Q17" s="66"/>
      <c r="S17" s="78"/>
      <c r="T17" s="78"/>
      <c r="U17" s="78"/>
    </row>
    <row r="18">
      <c r="A18" s="24"/>
      <c r="B18" s="68"/>
      <c r="C18" s="74"/>
      <c r="D18" s="70"/>
      <c r="F18" s="66"/>
      <c r="G18" s="66"/>
      <c r="I18" s="71"/>
      <c r="J18" s="71"/>
      <c r="K18" s="71"/>
      <c r="L18" s="71"/>
      <c r="M18" s="71"/>
      <c r="N18" s="66"/>
      <c r="O18" s="66"/>
      <c r="P18" s="66"/>
      <c r="Q18" s="66"/>
      <c r="S18" s="78"/>
      <c r="T18" s="78"/>
      <c r="U18" s="78"/>
    </row>
    <row r="19">
      <c r="A19" s="22" t="s">
        <v>146</v>
      </c>
      <c r="B19" s="68"/>
      <c r="C19" s="87" t="s">
        <v>147</v>
      </c>
      <c r="D19" s="70"/>
      <c r="F19" s="66"/>
      <c r="G19" s="66"/>
      <c r="I19" s="78"/>
      <c r="J19" s="78"/>
      <c r="K19" s="78"/>
      <c r="L19" s="78"/>
      <c r="M19" s="78"/>
      <c r="N19" s="66"/>
      <c r="O19" s="66"/>
      <c r="P19" s="66"/>
      <c r="Q19" s="66"/>
      <c r="S19" s="66"/>
      <c r="T19" s="66"/>
      <c r="U19" s="66"/>
    </row>
    <row r="20">
      <c r="A20" s="20" t="s">
        <v>148</v>
      </c>
      <c r="B20" s="73">
        <f>-BS!D11</f>
        <v>-10746.25</v>
      </c>
      <c r="C20" s="81" t="s">
        <v>149</v>
      </c>
      <c r="D20" s="70"/>
      <c r="F20" s="66"/>
      <c r="G20" s="66"/>
      <c r="I20" s="71"/>
      <c r="J20" s="71"/>
      <c r="K20" s="71"/>
      <c r="L20" s="71"/>
      <c r="M20" s="71"/>
      <c r="N20" s="66"/>
      <c r="O20" s="66"/>
      <c r="P20" s="66"/>
      <c r="Q20" s="66"/>
      <c r="S20" s="71"/>
      <c r="T20" s="71"/>
      <c r="U20" s="71"/>
    </row>
    <row r="21">
      <c r="A21" s="20" t="s">
        <v>150</v>
      </c>
      <c r="B21" s="73">
        <f>-BS!D12</f>
        <v>631418.6283</v>
      </c>
      <c r="C21" s="81" t="s">
        <v>151</v>
      </c>
      <c r="D21" s="70"/>
      <c r="F21" s="66"/>
      <c r="G21" s="66"/>
      <c r="I21" s="71"/>
      <c r="J21" s="71"/>
      <c r="K21" s="71"/>
      <c r="L21" s="71"/>
      <c r="M21" s="71"/>
      <c r="N21" s="66"/>
      <c r="O21" s="66"/>
      <c r="P21" s="66"/>
      <c r="Q21" s="66"/>
      <c r="S21" s="71"/>
      <c r="T21" s="71"/>
      <c r="U21" s="71"/>
    </row>
    <row r="22" ht="15.75" customHeight="1">
      <c r="A22" s="20" t="s">
        <v>107</v>
      </c>
      <c r="B22" s="73">
        <f>-BS!D14</f>
        <v>386369.66</v>
      </c>
      <c r="C22" s="81" t="s">
        <v>152</v>
      </c>
      <c r="D22" s="70"/>
      <c r="F22" s="66"/>
      <c r="G22" s="66"/>
      <c r="I22" s="71"/>
      <c r="J22" s="71"/>
      <c r="K22" s="71"/>
      <c r="L22" s="71"/>
      <c r="M22" s="71"/>
      <c r="N22" s="66"/>
      <c r="O22" s="66"/>
      <c r="P22" s="66"/>
      <c r="Q22" s="66"/>
      <c r="S22" s="78"/>
      <c r="T22" s="78"/>
      <c r="U22" s="78"/>
    </row>
    <row r="23" ht="15.75" customHeight="1">
      <c r="A23" s="20" t="s">
        <v>106</v>
      </c>
      <c r="B23" s="88">
        <v>0.0</v>
      </c>
      <c r="C23" s="81" t="s">
        <v>153</v>
      </c>
      <c r="D23" s="70"/>
      <c r="F23" s="66"/>
      <c r="G23" s="66"/>
      <c r="I23" s="71"/>
      <c r="J23" s="71"/>
      <c r="K23" s="71"/>
      <c r="L23" s="71"/>
      <c r="M23" s="71"/>
      <c r="N23" s="66"/>
      <c r="O23" s="66"/>
      <c r="P23" s="66"/>
      <c r="Q23" s="66"/>
      <c r="S23" s="78"/>
      <c r="T23" s="78"/>
      <c r="U23" s="78"/>
    </row>
    <row r="24" ht="15.75" customHeight="1">
      <c r="A24" s="20" t="s">
        <v>116</v>
      </c>
      <c r="B24" s="73">
        <f>BS!D27</f>
        <v>-799299.53</v>
      </c>
      <c r="C24" s="81" t="s">
        <v>154</v>
      </c>
      <c r="D24" s="70"/>
      <c r="F24" s="66"/>
      <c r="G24" s="66"/>
      <c r="I24" s="71"/>
      <c r="J24" s="71"/>
      <c r="K24" s="71"/>
      <c r="L24" s="71"/>
      <c r="M24" s="71"/>
      <c r="N24" s="66"/>
      <c r="O24" s="66"/>
      <c r="P24" s="66"/>
      <c r="Q24" s="66"/>
      <c r="S24" s="71"/>
      <c r="T24" s="71"/>
      <c r="U24" s="71"/>
    </row>
    <row r="25" ht="15.75" customHeight="1">
      <c r="A25" s="20" t="s">
        <v>155</v>
      </c>
      <c r="B25" s="73">
        <f>BS!D29</f>
        <v>98172.53</v>
      </c>
      <c r="C25" s="81" t="s">
        <v>156</v>
      </c>
      <c r="D25" s="70"/>
      <c r="F25" s="66"/>
      <c r="G25" s="66"/>
      <c r="I25" s="71"/>
      <c r="J25" s="71"/>
      <c r="K25" s="71"/>
      <c r="L25" s="71"/>
      <c r="M25" s="71"/>
      <c r="N25" s="66"/>
      <c r="O25" s="66"/>
      <c r="P25" s="66"/>
      <c r="Q25" s="66"/>
      <c r="S25" s="71"/>
      <c r="T25" s="71"/>
      <c r="U25" s="71"/>
    </row>
    <row r="26" ht="15.75" customHeight="1">
      <c r="A26" s="20" t="s">
        <v>117</v>
      </c>
      <c r="B26" s="88">
        <v>0.0</v>
      </c>
      <c r="C26" s="81" t="s">
        <v>157</v>
      </c>
      <c r="D26" s="70"/>
      <c r="F26" s="77"/>
      <c r="G26" s="77"/>
      <c r="I26" s="71"/>
      <c r="J26" s="71"/>
      <c r="K26" s="71"/>
      <c r="L26" s="71"/>
      <c r="M26" s="71"/>
      <c r="N26" s="66"/>
      <c r="O26" s="66"/>
      <c r="P26" s="66"/>
      <c r="Q26" s="66"/>
      <c r="S26" s="66"/>
      <c r="T26" s="66"/>
      <c r="U26" s="66"/>
    </row>
    <row r="27" ht="15.75" customHeight="1">
      <c r="A27" s="20" t="s">
        <v>158</v>
      </c>
      <c r="B27" s="73">
        <f>-TB!D32</f>
        <v>-38483</v>
      </c>
      <c r="C27" s="79" t="s">
        <v>159</v>
      </c>
      <c r="D27" s="70"/>
      <c r="F27" s="77"/>
      <c r="G27" s="77"/>
      <c r="I27" s="71"/>
      <c r="J27" s="71"/>
      <c r="K27" s="71"/>
      <c r="L27" s="71"/>
      <c r="M27" s="71"/>
      <c r="N27" s="66"/>
      <c r="O27" s="66"/>
      <c r="P27" s="66"/>
      <c r="Q27" s="66"/>
      <c r="S27" s="66"/>
      <c r="T27" s="66"/>
      <c r="U27" s="66"/>
    </row>
    <row r="28" ht="15.75" customHeight="1">
      <c r="A28" s="20" t="s">
        <v>160</v>
      </c>
      <c r="B28" s="73">
        <f>-TB!D22</f>
        <v>-420306</v>
      </c>
      <c r="C28" s="79" t="s">
        <v>161</v>
      </c>
      <c r="D28" s="70"/>
      <c r="F28" s="66"/>
      <c r="G28" s="66"/>
      <c r="I28" s="71"/>
      <c r="J28" s="71"/>
      <c r="K28" s="71"/>
      <c r="L28" s="71"/>
      <c r="M28" s="71"/>
      <c r="N28" s="66"/>
      <c r="O28" s="66"/>
      <c r="P28" s="66"/>
      <c r="Q28" s="66"/>
      <c r="S28" s="78"/>
      <c r="T28" s="78"/>
      <c r="U28" s="78"/>
    </row>
    <row r="29" ht="15.75" customHeight="1">
      <c r="A29" s="20"/>
      <c r="B29" s="68"/>
      <c r="C29" s="85"/>
      <c r="D29" s="70"/>
      <c r="F29" s="66"/>
      <c r="G29" s="66"/>
      <c r="I29" s="71"/>
      <c r="J29" s="71"/>
      <c r="K29" s="71"/>
      <c r="L29" s="71"/>
      <c r="M29" s="71"/>
      <c r="N29" s="66"/>
      <c r="O29" s="66"/>
      <c r="P29" s="66"/>
      <c r="Q29" s="66"/>
      <c r="S29" s="78"/>
      <c r="T29" s="78"/>
      <c r="U29" s="78"/>
    </row>
    <row r="30" ht="15.75" customHeight="1">
      <c r="A30" s="22" t="s">
        <v>162</v>
      </c>
      <c r="B30" s="89">
        <f>B17+SUM(B20:B28)</f>
        <v>1232624.74</v>
      </c>
      <c r="C30" s="85"/>
      <c r="D30" s="70"/>
      <c r="F30" s="66"/>
      <c r="G30" s="66"/>
      <c r="I30" s="66"/>
      <c r="J30" s="66"/>
      <c r="K30" s="66"/>
      <c r="L30" s="66"/>
      <c r="M30" s="66"/>
      <c r="N30" s="66"/>
      <c r="O30" s="66"/>
      <c r="P30" s="66"/>
      <c r="Q30" s="66"/>
      <c r="S30" s="66"/>
      <c r="T30" s="66"/>
      <c r="U30" s="66"/>
    </row>
    <row r="31" ht="15.75" customHeight="1">
      <c r="A31" s="22"/>
      <c r="B31" s="90"/>
      <c r="C31" s="85"/>
      <c r="D31" s="70"/>
      <c r="F31" s="66"/>
      <c r="G31" s="66"/>
      <c r="I31" s="66"/>
      <c r="J31" s="66"/>
      <c r="K31" s="66"/>
      <c r="L31" s="66"/>
      <c r="M31" s="66"/>
      <c r="N31" s="66"/>
      <c r="O31" s="66"/>
      <c r="P31" s="66"/>
      <c r="Q31" s="66"/>
      <c r="S31" s="66"/>
      <c r="T31" s="66"/>
      <c r="U31" s="66"/>
    </row>
    <row r="32" ht="15.75" customHeight="1">
      <c r="A32" s="58"/>
      <c r="B32" s="91"/>
      <c r="C32" s="85"/>
      <c r="D32" s="70"/>
      <c r="F32" s="66"/>
      <c r="G32" s="66"/>
      <c r="I32" s="66"/>
      <c r="J32" s="66"/>
      <c r="K32" s="66"/>
      <c r="L32" s="66"/>
      <c r="M32" s="66"/>
      <c r="N32" s="66"/>
      <c r="O32" s="66"/>
      <c r="P32" s="66"/>
      <c r="Q32" s="66"/>
      <c r="S32" s="66"/>
      <c r="T32" s="66"/>
      <c r="U32" s="66"/>
    </row>
    <row r="33" ht="15.75" customHeight="1">
      <c r="A33" s="40" t="s">
        <v>163</v>
      </c>
      <c r="B33" s="68"/>
      <c r="C33" s="92" t="s">
        <v>164</v>
      </c>
      <c r="D33" s="70"/>
      <c r="F33" s="77"/>
      <c r="G33" s="77"/>
      <c r="I33" s="71"/>
      <c r="J33" s="71"/>
      <c r="K33" s="71"/>
      <c r="L33" s="71"/>
      <c r="M33" s="71"/>
      <c r="N33" s="66"/>
      <c r="O33" s="66"/>
      <c r="P33" s="66"/>
      <c r="Q33" s="66"/>
      <c r="S33" s="66"/>
      <c r="T33" s="66"/>
      <c r="U33" s="66"/>
    </row>
    <row r="34" ht="15.75" customHeight="1">
      <c r="A34" s="20" t="s">
        <v>165</v>
      </c>
      <c r="B34" s="73">
        <f>-TB!D17</f>
        <v>-25000</v>
      </c>
      <c r="C34" s="81" t="s">
        <v>166</v>
      </c>
      <c r="D34" s="70"/>
      <c r="F34" s="77"/>
      <c r="G34" s="77"/>
      <c r="I34" s="71"/>
      <c r="J34" s="71"/>
      <c r="K34" s="71"/>
      <c r="L34" s="71"/>
      <c r="M34" s="71"/>
      <c r="N34" s="66"/>
      <c r="O34" s="66"/>
      <c r="P34" s="66"/>
      <c r="Q34" s="66"/>
      <c r="S34" s="66"/>
      <c r="T34" s="66"/>
      <c r="U34" s="66"/>
    </row>
    <row r="35" ht="15.75" customHeight="1">
      <c r="A35" s="20" t="s">
        <v>167</v>
      </c>
      <c r="B35" s="88">
        <v>45000.0</v>
      </c>
      <c r="C35" s="81" t="s">
        <v>168</v>
      </c>
      <c r="D35" s="70"/>
      <c r="F35" s="66"/>
      <c r="G35" s="66"/>
      <c r="I35" s="71"/>
      <c r="J35" s="71"/>
      <c r="K35" s="71"/>
      <c r="L35" s="71"/>
      <c r="M35" s="71"/>
      <c r="N35" s="66"/>
      <c r="O35" s="66"/>
      <c r="P35" s="66"/>
      <c r="Q35" s="66"/>
      <c r="S35" s="71"/>
      <c r="T35" s="71"/>
      <c r="U35" s="71"/>
    </row>
    <row r="36" ht="15.75" customHeight="1">
      <c r="A36" s="22" t="s">
        <v>169</v>
      </c>
      <c r="B36" s="89">
        <f>B35+B34</f>
        <v>20000</v>
      </c>
      <c r="C36" s="74"/>
      <c r="D36" s="70"/>
      <c r="F36" s="66"/>
      <c r="G36" s="66"/>
      <c r="I36" s="71"/>
      <c r="J36" s="71"/>
      <c r="K36" s="71"/>
      <c r="L36" s="71"/>
      <c r="M36" s="71"/>
      <c r="N36" s="66"/>
      <c r="O36" s="66"/>
      <c r="P36" s="66"/>
      <c r="Q36" s="66"/>
      <c r="S36" s="71"/>
      <c r="T36" s="71"/>
      <c r="U36" s="71"/>
    </row>
    <row r="37" ht="15.75" customHeight="1">
      <c r="A37" s="22"/>
      <c r="B37" s="90"/>
      <c r="C37" s="74"/>
      <c r="D37" s="70"/>
      <c r="F37" s="66"/>
      <c r="G37" s="66"/>
      <c r="I37" s="71"/>
      <c r="J37" s="71"/>
      <c r="K37" s="71"/>
      <c r="L37" s="71"/>
      <c r="M37" s="71"/>
      <c r="N37" s="66"/>
      <c r="O37" s="66"/>
      <c r="P37" s="66"/>
      <c r="Q37" s="66"/>
      <c r="S37" s="71"/>
      <c r="T37" s="71"/>
      <c r="U37" s="71"/>
    </row>
    <row r="38" ht="15.75" customHeight="1">
      <c r="A38" s="22"/>
      <c r="B38" s="73"/>
      <c r="C38" s="74"/>
      <c r="D38" s="70"/>
      <c r="F38" s="66"/>
      <c r="G38" s="66"/>
      <c r="I38" s="66"/>
      <c r="J38" s="66"/>
      <c r="K38" s="66"/>
      <c r="L38" s="66"/>
      <c r="M38" s="66"/>
      <c r="N38" s="66"/>
      <c r="O38" s="66"/>
      <c r="P38" s="66"/>
      <c r="Q38" s="66"/>
      <c r="S38" s="66"/>
      <c r="T38" s="66"/>
      <c r="U38" s="66"/>
    </row>
    <row r="39" ht="15.75" customHeight="1">
      <c r="A39" s="40" t="s">
        <v>170</v>
      </c>
      <c r="B39" s="73"/>
      <c r="C39" s="92" t="s">
        <v>171</v>
      </c>
      <c r="D39" s="70"/>
      <c r="F39" s="66"/>
      <c r="G39" s="66"/>
      <c r="I39" s="78"/>
      <c r="J39" s="78"/>
      <c r="K39" s="78"/>
      <c r="L39" s="78"/>
      <c r="M39" s="78"/>
      <c r="N39" s="66"/>
      <c r="O39" s="66"/>
      <c r="P39" s="66"/>
      <c r="Q39" s="66"/>
      <c r="S39" s="78"/>
      <c r="T39" s="78"/>
      <c r="U39" s="78"/>
    </row>
    <row r="40" ht="15.75" customHeight="1">
      <c r="A40" s="20" t="s">
        <v>172</v>
      </c>
      <c r="B40" s="73"/>
      <c r="C40" s="76"/>
      <c r="D40" s="70"/>
      <c r="F40" s="66"/>
      <c r="G40" s="66"/>
      <c r="I40" s="78"/>
      <c r="J40" s="78"/>
      <c r="K40" s="78"/>
      <c r="L40" s="78"/>
      <c r="M40" s="78"/>
      <c r="N40" s="66"/>
      <c r="O40" s="66"/>
      <c r="P40" s="66"/>
      <c r="Q40" s="66"/>
      <c r="S40" s="78"/>
      <c r="T40" s="78"/>
      <c r="U40" s="78"/>
    </row>
    <row r="41" ht="15.75" customHeight="1">
      <c r="A41" s="20"/>
      <c r="B41" s="73"/>
      <c r="C41" s="85"/>
      <c r="D41" s="70"/>
      <c r="F41" s="66"/>
      <c r="G41" s="66"/>
      <c r="I41" s="78"/>
      <c r="J41" s="78"/>
      <c r="K41" s="78"/>
      <c r="L41" s="78"/>
      <c r="M41" s="78"/>
      <c r="N41" s="66"/>
      <c r="O41" s="66"/>
      <c r="P41" s="66"/>
      <c r="Q41" s="66"/>
      <c r="S41" s="78"/>
      <c r="T41" s="78"/>
      <c r="U41" s="78"/>
    </row>
    <row r="42" ht="15.75" customHeight="1">
      <c r="A42" s="22" t="s">
        <v>173</v>
      </c>
      <c r="B42" s="89">
        <f>B40+B41</f>
        <v>0</v>
      </c>
      <c r="C42" s="85"/>
      <c r="D42" s="70"/>
      <c r="F42" s="66"/>
      <c r="G42" s="66"/>
      <c r="I42" s="78"/>
      <c r="J42" s="78"/>
      <c r="K42" s="78"/>
      <c r="L42" s="78"/>
      <c r="M42" s="78"/>
      <c r="N42" s="66"/>
      <c r="O42" s="66"/>
      <c r="P42" s="66"/>
      <c r="Q42" s="66"/>
      <c r="S42" s="78"/>
      <c r="T42" s="78"/>
      <c r="U42" s="78"/>
    </row>
    <row r="43" ht="15.75" customHeight="1">
      <c r="A43" s="22"/>
      <c r="B43" s="73"/>
      <c r="C43" s="74"/>
      <c r="D43" s="70"/>
      <c r="F43" s="66"/>
      <c r="G43" s="66"/>
      <c r="I43" s="78"/>
      <c r="J43" s="78"/>
      <c r="K43" s="78"/>
      <c r="L43" s="78"/>
      <c r="M43" s="78"/>
      <c r="N43" s="66"/>
      <c r="O43" s="66"/>
      <c r="P43" s="66"/>
      <c r="Q43" s="66"/>
      <c r="S43" s="78"/>
      <c r="T43" s="78"/>
      <c r="U43" s="78"/>
    </row>
    <row r="44" ht="15.75" customHeight="1">
      <c r="A44" s="22" t="s">
        <v>174</v>
      </c>
      <c r="B44" s="90">
        <f>B30+B36+B42</f>
        <v>1252624.74</v>
      </c>
      <c r="C44" s="74"/>
      <c r="D44" s="70"/>
      <c r="F44" s="66"/>
      <c r="G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</row>
    <row r="45" ht="15.75" customHeight="1">
      <c r="A45" s="22" t="s">
        <v>175</v>
      </c>
      <c r="B45" s="90">
        <f>BS!C10</f>
        <v>260000</v>
      </c>
      <c r="C45" s="74"/>
      <c r="D45" s="70"/>
      <c r="F45" s="66"/>
      <c r="G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</row>
    <row r="46" ht="15.75" customHeight="1">
      <c r="A46" s="20"/>
      <c r="B46" s="73"/>
      <c r="C46" s="74"/>
      <c r="D46" s="70"/>
      <c r="F46" s="66"/>
      <c r="G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</row>
    <row r="47" ht="15.75" customHeight="1">
      <c r="A47" s="28" t="s">
        <v>176</v>
      </c>
      <c r="B47" s="93">
        <f>B44+B45</f>
        <v>1512624.74</v>
      </c>
      <c r="C47" s="74">
        <f>BS!B10-B47</f>
        <v>0.000000000698491931</v>
      </c>
      <c r="D47" s="70"/>
      <c r="F47" s="77"/>
      <c r="G47" s="77"/>
      <c r="I47" s="78"/>
      <c r="J47" s="78"/>
      <c r="K47" s="78"/>
      <c r="L47" s="78"/>
      <c r="M47" s="78"/>
      <c r="N47" s="66"/>
      <c r="O47" s="66"/>
      <c r="P47" s="66"/>
      <c r="Q47" s="66"/>
      <c r="R47" s="66"/>
      <c r="S47" s="66"/>
      <c r="T47" s="66"/>
      <c r="U47" s="66"/>
    </row>
    <row r="48" ht="15.75" customHeight="1">
      <c r="A48" s="58"/>
      <c r="B48" s="73"/>
      <c r="C48" s="94"/>
    </row>
    <row r="49" ht="15.75" customHeight="1">
      <c r="A49" s="22" t="s">
        <v>177</v>
      </c>
      <c r="B49" s="36"/>
    </row>
    <row r="50" ht="15.75" customHeight="1">
      <c r="A50" s="1" t="s">
        <v>129</v>
      </c>
      <c r="B50" s="73"/>
    </row>
    <row r="51" ht="15.75" customHeight="1">
      <c r="A51" s="1" t="s">
        <v>178</v>
      </c>
      <c r="B51" s="73"/>
    </row>
    <row r="52" ht="15.75" customHeight="1">
      <c r="B52" s="36"/>
    </row>
    <row r="53" ht="15.75" customHeight="1">
      <c r="B53" s="36"/>
    </row>
    <row r="54" ht="15.75" customHeight="1">
      <c r="B54" s="36"/>
    </row>
    <row r="55" ht="15.75" customHeight="1">
      <c r="B55" s="36"/>
    </row>
    <row r="56" ht="15.75" customHeight="1">
      <c r="B56" s="36"/>
    </row>
    <row r="57" ht="15.75" customHeight="1">
      <c r="B57" s="36"/>
    </row>
    <row r="58" ht="15.75" customHeight="1">
      <c r="B58" s="36"/>
    </row>
    <row r="59" ht="15.75" customHeight="1">
      <c r="B59" s="36"/>
    </row>
    <row r="60" ht="15.75" customHeight="1">
      <c r="B60" s="36"/>
    </row>
    <row r="61" ht="15.75" customHeight="1">
      <c r="B61" s="36"/>
    </row>
    <row r="62" ht="15.75" customHeight="1">
      <c r="B62" s="36"/>
    </row>
    <row r="63" ht="15.75" customHeight="1">
      <c r="B63" s="36"/>
    </row>
    <row r="64" ht="15.75" customHeight="1">
      <c r="B64" s="36"/>
    </row>
    <row r="65" ht="15.75" customHeight="1">
      <c r="B65" s="36"/>
    </row>
    <row r="66" ht="15.75" customHeight="1">
      <c r="B66" s="36"/>
    </row>
    <row r="67" ht="15.75" customHeight="1">
      <c r="B67" s="36"/>
    </row>
    <row r="68" ht="15.75" customHeight="1">
      <c r="B68" s="36"/>
    </row>
    <row r="69" ht="15.75" customHeight="1">
      <c r="B69" s="36"/>
    </row>
    <row r="70" ht="15.75" customHeight="1">
      <c r="B70" s="36"/>
    </row>
    <row r="71" ht="15.75" customHeight="1">
      <c r="B71" s="36"/>
    </row>
    <row r="72" ht="15.75" customHeight="1">
      <c r="B72" s="36"/>
    </row>
    <row r="73" ht="15.75" customHeight="1">
      <c r="B73" s="36"/>
    </row>
    <row r="74" ht="15.75" customHeight="1">
      <c r="B74" s="36"/>
    </row>
    <row r="75" ht="15.75" customHeight="1">
      <c r="B75" s="36"/>
    </row>
    <row r="76" ht="15.75" customHeight="1">
      <c r="B76" s="36"/>
    </row>
    <row r="77" ht="15.75" customHeight="1">
      <c r="B77" s="36"/>
    </row>
    <row r="78" ht="15.75" customHeight="1">
      <c r="B78" s="36"/>
    </row>
    <row r="79" ht="15.75" customHeight="1">
      <c r="B79" s="36"/>
    </row>
    <row r="80" ht="15.75" customHeight="1">
      <c r="B80" s="36"/>
    </row>
    <row r="81" ht="15.75" customHeight="1">
      <c r="B81" s="36"/>
    </row>
    <row r="82" ht="15.75" customHeight="1">
      <c r="B82" s="36"/>
    </row>
    <row r="83" ht="15.75" customHeight="1">
      <c r="B83" s="36"/>
    </row>
    <row r="84" ht="15.75" customHeight="1">
      <c r="B84" s="36"/>
    </row>
    <row r="85" ht="15.75" customHeight="1">
      <c r="B85" s="36"/>
    </row>
    <row r="86" ht="15.75" customHeight="1">
      <c r="B86" s="36"/>
    </row>
    <row r="87" ht="15.75" customHeight="1">
      <c r="B87" s="36"/>
    </row>
    <row r="88" ht="15.75" customHeight="1">
      <c r="B88" s="36"/>
    </row>
    <row r="89" ht="15.75" customHeight="1">
      <c r="B89" s="36"/>
    </row>
    <row r="90" ht="15.75" customHeight="1">
      <c r="B90" s="36"/>
    </row>
    <row r="91" ht="15.75" customHeight="1">
      <c r="B91" s="36"/>
    </row>
    <row r="92" ht="15.75" customHeight="1">
      <c r="B92" s="36"/>
    </row>
    <row r="93" ht="15.75" customHeight="1">
      <c r="B93" s="36"/>
    </row>
    <row r="94" ht="15.75" customHeight="1">
      <c r="B94" s="36"/>
    </row>
    <row r="95" ht="15.75" customHeight="1">
      <c r="B95" s="36"/>
    </row>
    <row r="96" ht="15.75" customHeight="1">
      <c r="B96" s="36"/>
    </row>
    <row r="97" ht="15.75" customHeight="1">
      <c r="B97" s="36"/>
    </row>
    <row r="98" ht="15.75" customHeight="1">
      <c r="B98" s="36"/>
    </row>
    <row r="99" ht="15.75" customHeight="1">
      <c r="B99" s="36"/>
    </row>
    <row r="100" ht="15.75" customHeight="1">
      <c r="B100" s="36"/>
    </row>
    <row r="101" ht="15.75" customHeight="1">
      <c r="B101" s="36"/>
    </row>
    <row r="102" ht="15.75" customHeight="1">
      <c r="B102" s="36"/>
    </row>
    <row r="103" ht="15.75" customHeight="1">
      <c r="B103" s="36"/>
    </row>
    <row r="104" ht="15.75" customHeight="1">
      <c r="B104" s="36"/>
    </row>
    <row r="105" ht="15.75" customHeight="1">
      <c r="B105" s="36"/>
    </row>
    <row r="106" ht="15.75" customHeight="1">
      <c r="B106" s="36"/>
    </row>
    <row r="107" ht="15.75" customHeight="1">
      <c r="B107" s="36"/>
    </row>
    <row r="108" ht="15.75" customHeight="1">
      <c r="B108" s="36"/>
    </row>
    <row r="109" ht="15.75" customHeight="1">
      <c r="B109" s="36"/>
    </row>
    <row r="110" ht="15.75" customHeight="1">
      <c r="B110" s="36"/>
    </row>
    <row r="111" ht="15.75" customHeight="1">
      <c r="B111" s="36"/>
    </row>
    <row r="112" ht="15.75" customHeight="1">
      <c r="B112" s="36"/>
    </row>
    <row r="113" ht="15.75" customHeight="1">
      <c r="B113" s="36"/>
    </row>
    <row r="114" ht="15.75" customHeight="1">
      <c r="B114" s="36"/>
    </row>
    <row r="115" ht="15.75" customHeight="1">
      <c r="B115" s="36"/>
    </row>
    <row r="116" ht="15.75" customHeight="1">
      <c r="B116" s="36"/>
    </row>
    <row r="117" ht="15.75" customHeight="1">
      <c r="B117" s="36"/>
    </row>
    <row r="118" ht="15.75" customHeight="1">
      <c r="B118" s="36"/>
    </row>
    <row r="119" ht="15.75" customHeight="1">
      <c r="B119" s="36"/>
    </row>
    <row r="120" ht="15.75" customHeight="1">
      <c r="B120" s="36"/>
    </row>
    <row r="121" ht="15.75" customHeight="1">
      <c r="B121" s="36"/>
    </row>
    <row r="122" ht="15.75" customHeight="1">
      <c r="B122" s="36"/>
    </row>
    <row r="123" ht="15.75" customHeight="1">
      <c r="B123" s="36"/>
    </row>
    <row r="124" ht="15.75" customHeight="1">
      <c r="B124" s="36"/>
    </row>
    <row r="125" ht="15.75" customHeight="1">
      <c r="B125" s="36"/>
    </row>
    <row r="126" ht="15.75" customHeight="1">
      <c r="B126" s="36"/>
    </row>
    <row r="127" ht="15.75" customHeight="1">
      <c r="B127" s="36"/>
    </row>
    <row r="128" ht="15.75" customHeight="1">
      <c r="B128" s="36"/>
    </row>
    <row r="129" ht="15.75" customHeight="1">
      <c r="B129" s="36"/>
    </row>
    <row r="130" ht="15.75" customHeight="1">
      <c r="B130" s="36"/>
    </row>
    <row r="131" ht="15.75" customHeight="1">
      <c r="B131" s="36"/>
    </row>
    <row r="132" ht="15.75" customHeight="1">
      <c r="B132" s="36"/>
    </row>
    <row r="133" ht="15.75" customHeight="1">
      <c r="B133" s="36"/>
    </row>
    <row r="134" ht="15.75" customHeight="1">
      <c r="B134" s="36"/>
    </row>
    <row r="135" ht="15.75" customHeight="1">
      <c r="B135" s="36"/>
    </row>
    <row r="136" ht="15.75" customHeight="1">
      <c r="B136" s="36"/>
    </row>
    <row r="137" ht="15.75" customHeight="1">
      <c r="B137" s="36"/>
    </row>
    <row r="138" ht="15.75" customHeight="1">
      <c r="B138" s="36"/>
    </row>
    <row r="139" ht="15.75" customHeight="1">
      <c r="B139" s="36"/>
    </row>
    <row r="140" ht="15.75" customHeight="1">
      <c r="B140" s="36"/>
    </row>
    <row r="141" ht="15.75" customHeight="1">
      <c r="B141" s="36"/>
    </row>
    <row r="142" ht="15.75" customHeight="1">
      <c r="B142" s="36"/>
    </row>
    <row r="143" ht="15.75" customHeight="1">
      <c r="B143" s="36"/>
    </row>
    <row r="144" ht="15.75" customHeight="1">
      <c r="B144" s="36"/>
    </row>
    <row r="145" ht="15.75" customHeight="1">
      <c r="B145" s="36"/>
    </row>
    <row r="146" ht="15.75" customHeight="1">
      <c r="B146" s="36"/>
    </row>
    <row r="147" ht="15.75" customHeight="1">
      <c r="B147" s="36"/>
    </row>
    <row r="148" ht="15.75" customHeight="1">
      <c r="B148" s="36"/>
    </row>
    <row r="149" ht="15.75" customHeight="1">
      <c r="B149" s="36"/>
    </row>
    <row r="150" ht="15.75" customHeight="1">
      <c r="B150" s="36"/>
    </row>
    <row r="151" ht="15.75" customHeight="1">
      <c r="B151" s="36"/>
    </row>
    <row r="152" ht="15.75" customHeight="1">
      <c r="B152" s="36"/>
    </row>
    <row r="153" ht="15.75" customHeight="1">
      <c r="B153" s="36"/>
    </row>
    <row r="154" ht="15.75" customHeight="1">
      <c r="B154" s="36"/>
    </row>
    <row r="155" ht="15.75" customHeight="1">
      <c r="B155" s="36"/>
    </row>
    <row r="156" ht="15.75" customHeight="1">
      <c r="B156" s="36"/>
    </row>
    <row r="157" ht="15.75" customHeight="1">
      <c r="B157" s="36"/>
    </row>
    <row r="158" ht="15.75" customHeight="1">
      <c r="B158" s="36"/>
    </row>
    <row r="159" ht="15.75" customHeight="1">
      <c r="B159" s="36"/>
    </row>
    <row r="160" ht="15.75" customHeight="1">
      <c r="B160" s="36"/>
    </row>
    <row r="161" ht="15.75" customHeight="1">
      <c r="B161" s="36"/>
    </row>
    <row r="162" ht="15.75" customHeight="1">
      <c r="B162" s="36"/>
    </row>
    <row r="163" ht="15.75" customHeight="1">
      <c r="B163" s="36"/>
    </row>
    <row r="164" ht="15.75" customHeight="1">
      <c r="B164" s="36"/>
    </row>
    <row r="165" ht="15.75" customHeight="1">
      <c r="B165" s="36"/>
    </row>
    <row r="166" ht="15.75" customHeight="1">
      <c r="B166" s="36"/>
    </row>
    <row r="167" ht="15.75" customHeight="1">
      <c r="B167" s="36"/>
    </row>
    <row r="168" ht="15.75" customHeight="1">
      <c r="B168" s="36"/>
    </row>
    <row r="169" ht="15.75" customHeight="1">
      <c r="B169" s="36"/>
    </row>
    <row r="170" ht="15.75" customHeight="1">
      <c r="B170" s="36"/>
    </row>
    <row r="171" ht="15.75" customHeight="1">
      <c r="B171" s="36"/>
    </row>
    <row r="172" ht="15.75" customHeight="1">
      <c r="B172" s="36"/>
    </row>
    <row r="173" ht="15.75" customHeight="1">
      <c r="B173" s="36"/>
    </row>
    <row r="174" ht="15.75" customHeight="1">
      <c r="B174" s="36"/>
    </row>
    <row r="175" ht="15.75" customHeight="1">
      <c r="B175" s="36"/>
    </row>
    <row r="176" ht="15.75" customHeight="1">
      <c r="B176" s="36"/>
    </row>
    <row r="177" ht="15.75" customHeight="1">
      <c r="B177" s="36"/>
    </row>
    <row r="178" ht="15.75" customHeight="1">
      <c r="B178" s="36"/>
    </row>
    <row r="179" ht="15.75" customHeight="1">
      <c r="B179" s="36"/>
    </row>
    <row r="180" ht="15.75" customHeight="1">
      <c r="B180" s="36"/>
    </row>
    <row r="181" ht="15.75" customHeight="1">
      <c r="B181" s="36"/>
    </row>
    <row r="182" ht="15.75" customHeight="1">
      <c r="B182" s="36"/>
    </row>
    <row r="183" ht="15.75" customHeight="1">
      <c r="B183" s="36"/>
    </row>
    <row r="184" ht="15.75" customHeight="1">
      <c r="B184" s="36"/>
    </row>
    <row r="185" ht="15.75" customHeight="1">
      <c r="B185" s="36"/>
    </row>
    <row r="186" ht="15.75" customHeight="1">
      <c r="B186" s="36"/>
    </row>
    <row r="187" ht="15.75" customHeight="1">
      <c r="B187" s="36"/>
    </row>
    <row r="188" ht="15.75" customHeight="1">
      <c r="B188" s="36"/>
    </row>
    <row r="189" ht="15.75" customHeight="1">
      <c r="B189" s="36"/>
    </row>
    <row r="190" ht="15.75" customHeight="1">
      <c r="B190" s="36"/>
    </row>
    <row r="191" ht="15.75" customHeight="1">
      <c r="B191" s="36"/>
    </row>
    <row r="192" ht="15.75" customHeight="1">
      <c r="B192" s="36"/>
    </row>
    <row r="193" ht="15.75" customHeight="1">
      <c r="B193" s="36"/>
    </row>
    <row r="194" ht="15.75" customHeight="1">
      <c r="B194" s="36"/>
    </row>
    <row r="195" ht="15.75" customHeight="1">
      <c r="B195" s="36"/>
    </row>
    <row r="196" ht="15.75" customHeight="1">
      <c r="B196" s="36"/>
    </row>
    <row r="197" ht="15.75" customHeight="1">
      <c r="B197" s="36"/>
    </row>
    <row r="198" ht="15.75" customHeight="1">
      <c r="B198" s="36"/>
    </row>
    <row r="199" ht="15.75" customHeight="1">
      <c r="B199" s="36"/>
    </row>
    <row r="200" ht="15.75" customHeight="1">
      <c r="B200" s="36"/>
    </row>
    <row r="201" ht="15.75" customHeight="1">
      <c r="B201" s="36"/>
    </row>
    <row r="202" ht="15.75" customHeight="1">
      <c r="B202" s="36"/>
    </row>
    <row r="203" ht="15.75" customHeight="1">
      <c r="B203" s="36"/>
    </row>
    <row r="204" ht="15.75" customHeight="1">
      <c r="B204" s="36"/>
    </row>
    <row r="205" ht="15.75" customHeight="1">
      <c r="B205" s="36"/>
    </row>
    <row r="206" ht="15.75" customHeight="1">
      <c r="B206" s="36"/>
    </row>
    <row r="207" ht="15.75" customHeight="1">
      <c r="B207" s="36"/>
    </row>
    <row r="208" ht="15.75" customHeight="1">
      <c r="B208" s="36"/>
    </row>
    <row r="209" ht="15.75" customHeight="1">
      <c r="B209" s="36"/>
    </row>
    <row r="210" ht="15.75" customHeight="1">
      <c r="B210" s="36"/>
    </row>
    <row r="211" ht="15.75" customHeight="1">
      <c r="B211" s="36"/>
    </row>
    <row r="212" ht="15.75" customHeight="1">
      <c r="B212" s="36"/>
    </row>
    <row r="213" ht="15.75" customHeight="1">
      <c r="B213" s="36"/>
    </row>
    <row r="214" ht="15.75" customHeight="1">
      <c r="B214" s="36"/>
    </row>
    <row r="215" ht="15.75" customHeight="1">
      <c r="B215" s="36"/>
    </row>
    <row r="216" ht="15.75" customHeight="1">
      <c r="B216" s="36"/>
    </row>
    <row r="217" ht="15.75" customHeight="1">
      <c r="B217" s="36"/>
    </row>
    <row r="218" ht="15.75" customHeight="1">
      <c r="B218" s="36"/>
    </row>
    <row r="219" ht="15.75" customHeight="1">
      <c r="B219" s="36"/>
    </row>
    <row r="220" ht="15.75" customHeight="1">
      <c r="B220" s="36"/>
    </row>
    <row r="221" ht="15.75" customHeight="1">
      <c r="B221" s="36"/>
    </row>
    <row r="222" ht="15.75" customHeight="1">
      <c r="B222" s="36"/>
    </row>
    <row r="223" ht="15.75" customHeight="1">
      <c r="B223" s="36"/>
    </row>
    <row r="224" ht="15.75" customHeight="1">
      <c r="B224" s="36"/>
    </row>
    <row r="225" ht="15.75" customHeight="1">
      <c r="B225" s="36"/>
    </row>
    <row r="226" ht="15.75" customHeight="1">
      <c r="B226" s="36"/>
    </row>
    <row r="227" ht="15.75" customHeight="1">
      <c r="B227" s="36"/>
    </row>
    <row r="228" ht="15.75" customHeight="1">
      <c r="B228" s="36"/>
    </row>
    <row r="229" ht="15.75" customHeight="1">
      <c r="B229" s="36"/>
    </row>
    <row r="230" ht="15.75" customHeight="1">
      <c r="B230" s="36"/>
    </row>
    <row r="231" ht="15.75" customHeight="1">
      <c r="B231" s="36"/>
    </row>
    <row r="232" ht="15.75" customHeight="1">
      <c r="B232" s="36"/>
    </row>
    <row r="233" ht="15.75" customHeight="1">
      <c r="B233" s="36"/>
    </row>
    <row r="234" ht="15.75" customHeight="1">
      <c r="B234" s="36"/>
    </row>
    <row r="235" ht="15.75" customHeight="1">
      <c r="B235" s="36"/>
    </row>
    <row r="236" ht="15.75" customHeight="1">
      <c r="B236" s="36"/>
    </row>
    <row r="237" ht="15.75" customHeight="1">
      <c r="B237" s="36"/>
    </row>
    <row r="238" ht="15.75" customHeight="1">
      <c r="B238" s="36"/>
    </row>
    <row r="239" ht="15.75" customHeight="1">
      <c r="B239" s="36"/>
    </row>
    <row r="240" ht="15.75" customHeight="1">
      <c r="B240" s="36"/>
    </row>
    <row r="241" ht="15.75" customHeight="1">
      <c r="B241" s="36"/>
    </row>
    <row r="242" ht="15.75" customHeight="1">
      <c r="B242" s="36"/>
    </row>
    <row r="243" ht="15.75" customHeight="1">
      <c r="B243" s="36"/>
    </row>
    <row r="244" ht="15.75" customHeight="1">
      <c r="B244" s="36"/>
    </row>
    <row r="245" ht="15.75" customHeight="1">
      <c r="B245" s="36"/>
    </row>
    <row r="246" ht="15.75" customHeight="1">
      <c r="B246" s="36"/>
    </row>
    <row r="247" ht="15.75" customHeight="1">
      <c r="B247" s="36"/>
    </row>
    <row r="248" ht="15.75" customHeight="1">
      <c r="B248" s="36"/>
    </row>
    <row r="249" ht="15.75" customHeight="1">
      <c r="B249" s="36"/>
    </row>
    <row r="250" ht="15.75" customHeight="1">
      <c r="B250" s="36"/>
    </row>
    <row r="251" ht="15.75" customHeight="1">
      <c r="B251" s="36"/>
    </row>
    <row r="252" ht="15.75" customHeight="1">
      <c r="B252" s="36"/>
    </row>
    <row r="253" ht="15.75" customHeight="1">
      <c r="B253" s="36"/>
    </row>
    <row r="254" ht="15.75" customHeight="1">
      <c r="B254" s="36"/>
    </row>
    <row r="255" ht="15.75" customHeight="1">
      <c r="B255" s="36"/>
    </row>
    <row r="256" ht="15.75" customHeight="1">
      <c r="B256" s="36"/>
    </row>
    <row r="257" ht="15.75" customHeight="1">
      <c r="B257" s="36"/>
    </row>
    <row r="258" ht="15.75" customHeight="1">
      <c r="B258" s="36"/>
    </row>
    <row r="259" ht="15.75" customHeight="1">
      <c r="B259" s="36"/>
    </row>
    <row r="260" ht="15.75" customHeight="1">
      <c r="B260" s="36"/>
    </row>
    <row r="261" ht="15.75" customHeight="1">
      <c r="B261" s="36"/>
    </row>
    <row r="262" ht="15.75" customHeight="1">
      <c r="B262" s="36"/>
    </row>
    <row r="263" ht="15.75" customHeight="1">
      <c r="B263" s="36"/>
    </row>
    <row r="264" ht="15.75" customHeight="1">
      <c r="B264" s="36"/>
    </row>
    <row r="265" ht="15.75" customHeight="1">
      <c r="B265" s="36"/>
    </row>
    <row r="266" ht="15.75" customHeight="1">
      <c r="B266" s="36"/>
    </row>
    <row r="267" ht="15.75" customHeight="1">
      <c r="B267" s="36"/>
    </row>
    <row r="268" ht="15.75" customHeight="1">
      <c r="B268" s="36"/>
    </row>
    <row r="269" ht="15.75" customHeight="1">
      <c r="B269" s="36"/>
    </row>
    <row r="270" ht="15.75" customHeight="1">
      <c r="B270" s="36"/>
    </row>
    <row r="271" ht="15.75" customHeight="1">
      <c r="B271" s="36"/>
    </row>
    <row r="272" ht="15.75" customHeight="1">
      <c r="B272" s="36"/>
    </row>
    <row r="273" ht="15.75" customHeight="1">
      <c r="B273" s="36"/>
    </row>
    <row r="274" ht="15.75" customHeight="1">
      <c r="B274" s="36"/>
    </row>
    <row r="275" ht="15.75" customHeight="1">
      <c r="B275" s="36"/>
    </row>
    <row r="276" ht="15.75" customHeight="1">
      <c r="B276" s="36"/>
    </row>
    <row r="277" ht="15.75" customHeight="1">
      <c r="B277" s="36"/>
    </row>
    <row r="278" ht="15.75" customHeight="1">
      <c r="B278" s="36"/>
    </row>
    <row r="279" ht="15.75" customHeight="1">
      <c r="B279" s="36"/>
    </row>
    <row r="280" ht="15.75" customHeight="1">
      <c r="B280" s="36"/>
    </row>
    <row r="281" ht="15.75" customHeight="1">
      <c r="B281" s="36"/>
    </row>
    <row r="282" ht="15.75" customHeight="1">
      <c r="B282" s="36"/>
    </row>
    <row r="283" ht="15.75" customHeight="1">
      <c r="B283" s="36"/>
    </row>
    <row r="284" ht="15.75" customHeight="1">
      <c r="B284" s="36"/>
    </row>
    <row r="285" ht="15.75" customHeight="1">
      <c r="B285" s="36"/>
    </row>
    <row r="286" ht="15.75" customHeight="1">
      <c r="B286" s="36"/>
    </row>
    <row r="287" ht="15.75" customHeight="1">
      <c r="B287" s="36"/>
    </row>
    <row r="288" ht="15.75" customHeight="1">
      <c r="B288" s="36"/>
    </row>
    <row r="289" ht="15.75" customHeight="1">
      <c r="B289" s="36"/>
    </row>
    <row r="290" ht="15.75" customHeight="1">
      <c r="B290" s="36"/>
    </row>
    <row r="291" ht="15.75" customHeight="1">
      <c r="B291" s="36"/>
    </row>
    <row r="292" ht="15.75" customHeight="1">
      <c r="B292" s="36"/>
    </row>
    <row r="293" ht="15.75" customHeight="1">
      <c r="B293" s="36"/>
    </row>
    <row r="294" ht="15.75" customHeight="1">
      <c r="B294" s="36"/>
    </row>
    <row r="295" ht="15.75" customHeight="1">
      <c r="B295" s="36"/>
    </row>
    <row r="296" ht="15.75" customHeight="1">
      <c r="B296" s="36"/>
    </row>
    <row r="297" ht="15.75" customHeight="1">
      <c r="B297" s="36"/>
    </row>
    <row r="298" ht="15.75" customHeight="1">
      <c r="B298" s="36"/>
    </row>
    <row r="299" ht="15.75" customHeight="1">
      <c r="B299" s="36"/>
    </row>
    <row r="300" ht="15.75" customHeight="1">
      <c r="B300" s="36"/>
    </row>
    <row r="301" ht="15.75" customHeight="1">
      <c r="B301" s="36"/>
    </row>
    <row r="302" ht="15.75" customHeight="1">
      <c r="B302" s="36"/>
    </row>
    <row r="303" ht="15.75" customHeight="1">
      <c r="B303" s="36"/>
    </row>
    <row r="304" ht="15.75" customHeight="1">
      <c r="B304" s="36"/>
    </row>
    <row r="305" ht="15.75" customHeight="1">
      <c r="B305" s="36"/>
    </row>
    <row r="306" ht="15.75" customHeight="1">
      <c r="B306" s="36"/>
    </row>
    <row r="307" ht="15.75" customHeight="1">
      <c r="B307" s="36"/>
    </row>
    <row r="308" ht="15.75" customHeight="1">
      <c r="B308" s="36"/>
    </row>
    <row r="309" ht="15.75" customHeight="1">
      <c r="B309" s="36"/>
    </row>
    <row r="310" ht="15.75" customHeight="1">
      <c r="B310" s="36"/>
    </row>
    <row r="311" ht="15.75" customHeight="1">
      <c r="B311" s="36"/>
    </row>
    <row r="312" ht="15.75" customHeight="1">
      <c r="B312" s="36"/>
    </row>
    <row r="313" ht="15.75" customHeight="1">
      <c r="B313" s="36"/>
    </row>
    <row r="314" ht="15.75" customHeight="1">
      <c r="B314" s="36"/>
    </row>
    <row r="315" ht="15.75" customHeight="1">
      <c r="B315" s="36"/>
    </row>
    <row r="316" ht="15.75" customHeight="1">
      <c r="B316" s="36"/>
    </row>
    <row r="317" ht="15.75" customHeight="1">
      <c r="B317" s="36"/>
    </row>
    <row r="318" ht="15.75" customHeight="1">
      <c r="B318" s="36"/>
    </row>
    <row r="319" ht="15.75" customHeight="1">
      <c r="B319" s="36"/>
    </row>
    <row r="320" ht="15.75" customHeight="1">
      <c r="B320" s="36"/>
    </row>
    <row r="321" ht="15.75" customHeight="1">
      <c r="B321" s="36"/>
    </row>
    <row r="322" ht="15.75" customHeight="1">
      <c r="B322" s="36"/>
    </row>
    <row r="323" ht="15.75" customHeight="1">
      <c r="B323" s="36"/>
    </row>
    <row r="324" ht="15.75" customHeight="1">
      <c r="B324" s="36"/>
    </row>
    <row r="325" ht="15.75" customHeight="1">
      <c r="B325" s="36"/>
    </row>
    <row r="326" ht="15.75" customHeight="1">
      <c r="B326" s="36"/>
    </row>
    <row r="327" ht="15.75" customHeight="1">
      <c r="B327" s="36"/>
    </row>
    <row r="328" ht="15.75" customHeight="1">
      <c r="B328" s="36"/>
    </row>
    <row r="329" ht="15.75" customHeight="1">
      <c r="B329" s="36"/>
    </row>
    <row r="330" ht="15.75" customHeight="1">
      <c r="B330" s="36"/>
    </row>
    <row r="331" ht="15.75" customHeight="1">
      <c r="B331" s="36"/>
    </row>
    <row r="332" ht="15.75" customHeight="1">
      <c r="B332" s="36"/>
    </row>
    <row r="333" ht="15.75" customHeight="1">
      <c r="B333" s="36"/>
    </row>
    <row r="334" ht="15.75" customHeight="1">
      <c r="B334" s="36"/>
    </row>
    <row r="335" ht="15.75" customHeight="1">
      <c r="B335" s="36"/>
    </row>
    <row r="336" ht="15.75" customHeight="1">
      <c r="B336" s="36"/>
    </row>
    <row r="337" ht="15.75" customHeight="1">
      <c r="B337" s="36"/>
    </row>
    <row r="338" ht="15.75" customHeight="1">
      <c r="B338" s="36"/>
    </row>
    <row r="339" ht="15.75" customHeight="1">
      <c r="B339" s="36"/>
    </row>
    <row r="340" ht="15.75" customHeight="1">
      <c r="B340" s="36"/>
    </row>
    <row r="341" ht="15.75" customHeight="1">
      <c r="B341" s="36"/>
    </row>
    <row r="342" ht="15.75" customHeight="1">
      <c r="B342" s="36"/>
    </row>
    <row r="343" ht="15.75" customHeight="1">
      <c r="B343" s="36"/>
    </row>
    <row r="344" ht="15.75" customHeight="1">
      <c r="B344" s="36"/>
    </row>
    <row r="345" ht="15.75" customHeight="1">
      <c r="B345" s="36"/>
    </row>
    <row r="346" ht="15.75" customHeight="1">
      <c r="B346" s="36"/>
    </row>
    <row r="347" ht="15.75" customHeight="1">
      <c r="B347" s="36"/>
    </row>
    <row r="348" ht="15.75" customHeight="1">
      <c r="B348" s="36"/>
    </row>
    <row r="349" ht="15.75" customHeight="1">
      <c r="B349" s="36"/>
    </row>
    <row r="350" ht="15.75" customHeight="1">
      <c r="B350" s="36"/>
    </row>
    <row r="351" ht="15.75" customHeight="1">
      <c r="B351" s="36"/>
    </row>
    <row r="352" ht="15.75" customHeight="1">
      <c r="B352" s="36"/>
    </row>
    <row r="353" ht="15.75" customHeight="1">
      <c r="B353" s="36"/>
    </row>
    <row r="354" ht="15.75" customHeight="1">
      <c r="B354" s="36"/>
    </row>
    <row r="355" ht="15.75" customHeight="1">
      <c r="B355" s="36"/>
    </row>
    <row r="356" ht="15.75" customHeight="1">
      <c r="B356" s="36"/>
    </row>
    <row r="357" ht="15.75" customHeight="1">
      <c r="B357" s="36"/>
    </row>
    <row r="358" ht="15.75" customHeight="1">
      <c r="B358" s="36"/>
    </row>
    <row r="359" ht="15.75" customHeight="1">
      <c r="B359" s="36"/>
    </row>
    <row r="360" ht="15.75" customHeight="1">
      <c r="B360" s="36"/>
    </row>
    <row r="361" ht="15.75" customHeight="1">
      <c r="B361" s="36"/>
    </row>
    <row r="362" ht="15.75" customHeight="1">
      <c r="B362" s="36"/>
    </row>
    <row r="363" ht="15.75" customHeight="1">
      <c r="B363" s="36"/>
    </row>
    <row r="364" ht="15.75" customHeight="1">
      <c r="B364" s="36"/>
    </row>
    <row r="365" ht="15.75" customHeight="1">
      <c r="B365" s="36"/>
    </row>
    <row r="366" ht="15.75" customHeight="1">
      <c r="B366" s="36"/>
    </row>
    <row r="367" ht="15.75" customHeight="1">
      <c r="B367" s="36"/>
    </row>
    <row r="368" ht="15.75" customHeight="1">
      <c r="B368" s="36"/>
    </row>
    <row r="369" ht="15.75" customHeight="1">
      <c r="B369" s="36"/>
    </row>
    <row r="370" ht="15.75" customHeight="1">
      <c r="B370" s="36"/>
    </row>
    <row r="371" ht="15.75" customHeight="1">
      <c r="B371" s="36"/>
    </row>
    <row r="372" ht="15.75" customHeight="1">
      <c r="B372" s="36"/>
    </row>
    <row r="373" ht="15.75" customHeight="1">
      <c r="B373" s="36"/>
    </row>
    <row r="374" ht="15.75" customHeight="1">
      <c r="B374" s="36"/>
    </row>
    <row r="375" ht="15.75" customHeight="1">
      <c r="B375" s="36"/>
    </row>
    <row r="376" ht="15.75" customHeight="1">
      <c r="B376" s="36"/>
    </row>
    <row r="377" ht="15.75" customHeight="1">
      <c r="B377" s="36"/>
    </row>
    <row r="378" ht="15.75" customHeight="1">
      <c r="B378" s="36"/>
    </row>
    <row r="379" ht="15.75" customHeight="1">
      <c r="B379" s="36"/>
    </row>
    <row r="380" ht="15.75" customHeight="1">
      <c r="B380" s="36"/>
    </row>
    <row r="381" ht="15.75" customHeight="1">
      <c r="B381" s="36"/>
    </row>
    <row r="382" ht="15.75" customHeight="1">
      <c r="B382" s="36"/>
    </row>
    <row r="383" ht="15.75" customHeight="1">
      <c r="B383" s="36"/>
    </row>
    <row r="384" ht="15.75" customHeight="1">
      <c r="B384" s="36"/>
    </row>
    <row r="385" ht="15.75" customHeight="1">
      <c r="B385" s="36"/>
    </row>
    <row r="386" ht="15.75" customHeight="1">
      <c r="B386" s="36"/>
    </row>
    <row r="387" ht="15.75" customHeight="1">
      <c r="B387" s="36"/>
    </row>
    <row r="388" ht="15.75" customHeight="1">
      <c r="B388" s="36"/>
    </row>
    <row r="389" ht="15.75" customHeight="1">
      <c r="B389" s="36"/>
    </row>
    <row r="390" ht="15.75" customHeight="1">
      <c r="B390" s="36"/>
    </row>
    <row r="391" ht="15.75" customHeight="1">
      <c r="B391" s="36"/>
    </row>
    <row r="392" ht="15.75" customHeight="1">
      <c r="B392" s="36"/>
    </row>
    <row r="393" ht="15.75" customHeight="1">
      <c r="B393" s="36"/>
    </row>
    <row r="394" ht="15.75" customHeight="1">
      <c r="B394" s="36"/>
    </row>
    <row r="395" ht="15.75" customHeight="1">
      <c r="B395" s="36"/>
    </row>
    <row r="396" ht="15.75" customHeight="1">
      <c r="B396" s="36"/>
    </row>
    <row r="397" ht="15.75" customHeight="1">
      <c r="B397" s="36"/>
    </row>
    <row r="398" ht="15.75" customHeight="1">
      <c r="B398" s="36"/>
    </row>
    <row r="399" ht="15.75" customHeight="1">
      <c r="B399" s="36"/>
    </row>
    <row r="400" ht="15.75" customHeight="1">
      <c r="B400" s="36"/>
    </row>
    <row r="401" ht="15.75" customHeight="1">
      <c r="B401" s="36"/>
    </row>
    <row r="402" ht="15.75" customHeight="1">
      <c r="B402" s="36"/>
    </row>
    <row r="403" ht="15.75" customHeight="1">
      <c r="B403" s="36"/>
    </row>
    <row r="404" ht="15.75" customHeight="1">
      <c r="B404" s="36"/>
    </row>
    <row r="405" ht="15.75" customHeight="1">
      <c r="B405" s="36"/>
    </row>
    <row r="406" ht="15.75" customHeight="1">
      <c r="B406" s="36"/>
    </row>
    <row r="407" ht="15.75" customHeight="1">
      <c r="B407" s="36"/>
    </row>
    <row r="408" ht="15.75" customHeight="1">
      <c r="B408" s="36"/>
    </row>
    <row r="409" ht="15.75" customHeight="1">
      <c r="B409" s="36"/>
    </row>
    <row r="410" ht="15.75" customHeight="1">
      <c r="B410" s="36"/>
    </row>
    <row r="411" ht="15.75" customHeight="1">
      <c r="B411" s="36"/>
    </row>
    <row r="412" ht="15.75" customHeight="1">
      <c r="B412" s="36"/>
    </row>
    <row r="413" ht="15.75" customHeight="1">
      <c r="B413" s="36"/>
    </row>
    <row r="414" ht="15.75" customHeight="1">
      <c r="B414" s="36"/>
    </row>
    <row r="415" ht="15.75" customHeight="1">
      <c r="B415" s="36"/>
    </row>
    <row r="416" ht="15.75" customHeight="1">
      <c r="B416" s="36"/>
    </row>
    <row r="417" ht="15.75" customHeight="1">
      <c r="B417" s="36"/>
    </row>
    <row r="418" ht="15.75" customHeight="1">
      <c r="B418" s="36"/>
    </row>
    <row r="419" ht="15.75" customHeight="1">
      <c r="B419" s="36"/>
    </row>
    <row r="420" ht="15.75" customHeight="1">
      <c r="B420" s="36"/>
    </row>
    <row r="421" ht="15.75" customHeight="1">
      <c r="B421" s="36"/>
    </row>
    <row r="422" ht="15.75" customHeight="1">
      <c r="B422" s="36"/>
    </row>
    <row r="423" ht="15.75" customHeight="1">
      <c r="B423" s="36"/>
    </row>
    <row r="424" ht="15.75" customHeight="1">
      <c r="B424" s="36"/>
    </row>
    <row r="425" ht="15.75" customHeight="1">
      <c r="B425" s="36"/>
    </row>
    <row r="426" ht="15.75" customHeight="1">
      <c r="B426" s="36"/>
    </row>
    <row r="427" ht="15.75" customHeight="1">
      <c r="B427" s="36"/>
    </row>
    <row r="428" ht="15.75" customHeight="1">
      <c r="B428" s="36"/>
    </row>
    <row r="429" ht="15.75" customHeight="1">
      <c r="B429" s="36"/>
    </row>
    <row r="430" ht="15.75" customHeight="1">
      <c r="B430" s="36"/>
    </row>
    <row r="431" ht="15.75" customHeight="1">
      <c r="B431" s="36"/>
    </row>
    <row r="432" ht="15.75" customHeight="1">
      <c r="B432" s="36"/>
    </row>
    <row r="433" ht="15.75" customHeight="1">
      <c r="B433" s="36"/>
    </row>
    <row r="434" ht="15.75" customHeight="1">
      <c r="B434" s="36"/>
    </row>
    <row r="435" ht="15.75" customHeight="1">
      <c r="B435" s="36"/>
    </row>
    <row r="436" ht="15.75" customHeight="1">
      <c r="B436" s="36"/>
    </row>
    <row r="437" ht="15.75" customHeight="1">
      <c r="B437" s="36"/>
    </row>
    <row r="438" ht="15.75" customHeight="1">
      <c r="B438" s="36"/>
    </row>
    <row r="439" ht="15.75" customHeight="1">
      <c r="B439" s="36"/>
    </row>
    <row r="440" ht="15.75" customHeight="1">
      <c r="B440" s="36"/>
    </row>
    <row r="441" ht="15.75" customHeight="1">
      <c r="B441" s="36"/>
    </row>
    <row r="442" ht="15.75" customHeight="1">
      <c r="B442" s="36"/>
    </row>
    <row r="443" ht="15.75" customHeight="1">
      <c r="B443" s="36"/>
    </row>
    <row r="444" ht="15.75" customHeight="1">
      <c r="B444" s="36"/>
    </row>
    <row r="445" ht="15.75" customHeight="1">
      <c r="B445" s="36"/>
    </row>
    <row r="446" ht="15.75" customHeight="1">
      <c r="B446" s="36"/>
    </row>
    <row r="447" ht="15.75" customHeight="1">
      <c r="B447" s="36"/>
    </row>
    <row r="448" ht="15.75" customHeight="1">
      <c r="B448" s="36"/>
    </row>
    <row r="449" ht="15.75" customHeight="1">
      <c r="B449" s="36"/>
    </row>
    <row r="450" ht="15.75" customHeight="1">
      <c r="B450" s="36"/>
    </row>
    <row r="451" ht="15.75" customHeight="1">
      <c r="B451" s="36"/>
    </row>
    <row r="452" ht="15.75" customHeight="1">
      <c r="B452" s="36"/>
    </row>
    <row r="453" ht="15.75" customHeight="1">
      <c r="B453" s="36"/>
    </row>
    <row r="454" ht="15.75" customHeight="1">
      <c r="B454" s="36"/>
    </row>
    <row r="455" ht="15.75" customHeight="1">
      <c r="B455" s="36"/>
    </row>
    <row r="456" ht="15.75" customHeight="1">
      <c r="B456" s="36"/>
    </row>
    <row r="457" ht="15.75" customHeight="1">
      <c r="B457" s="36"/>
    </row>
    <row r="458" ht="15.75" customHeight="1">
      <c r="B458" s="36"/>
    </row>
    <row r="459" ht="15.75" customHeight="1">
      <c r="B459" s="36"/>
    </row>
    <row r="460" ht="15.75" customHeight="1">
      <c r="B460" s="36"/>
    </row>
    <row r="461" ht="15.75" customHeight="1">
      <c r="B461" s="36"/>
    </row>
    <row r="462" ht="15.75" customHeight="1">
      <c r="B462" s="36"/>
    </row>
    <row r="463" ht="15.75" customHeight="1">
      <c r="B463" s="36"/>
    </row>
    <row r="464" ht="15.75" customHeight="1">
      <c r="B464" s="36"/>
    </row>
    <row r="465" ht="15.75" customHeight="1">
      <c r="B465" s="36"/>
    </row>
    <row r="466" ht="15.75" customHeight="1">
      <c r="B466" s="36"/>
    </row>
    <row r="467" ht="15.75" customHeight="1">
      <c r="B467" s="36"/>
    </row>
    <row r="468" ht="15.75" customHeight="1">
      <c r="B468" s="36"/>
    </row>
    <row r="469" ht="15.75" customHeight="1">
      <c r="B469" s="36"/>
    </row>
    <row r="470" ht="15.75" customHeight="1">
      <c r="B470" s="36"/>
    </row>
    <row r="471" ht="15.75" customHeight="1">
      <c r="B471" s="36"/>
    </row>
    <row r="472" ht="15.75" customHeight="1">
      <c r="B472" s="36"/>
    </row>
    <row r="473" ht="15.75" customHeight="1">
      <c r="B473" s="36"/>
    </row>
    <row r="474" ht="15.75" customHeight="1">
      <c r="B474" s="36"/>
    </row>
    <row r="475" ht="15.75" customHeight="1">
      <c r="B475" s="36"/>
    </row>
    <row r="476" ht="15.75" customHeight="1">
      <c r="B476" s="36"/>
    </row>
    <row r="477" ht="15.75" customHeight="1">
      <c r="B477" s="36"/>
    </row>
    <row r="478" ht="15.75" customHeight="1">
      <c r="B478" s="36"/>
    </row>
    <row r="479" ht="15.75" customHeight="1">
      <c r="B479" s="36"/>
    </row>
    <row r="480" ht="15.75" customHeight="1">
      <c r="B480" s="36"/>
    </row>
    <row r="481" ht="15.75" customHeight="1">
      <c r="B481" s="36"/>
    </row>
    <row r="482" ht="15.75" customHeight="1">
      <c r="B482" s="36"/>
    </row>
    <row r="483" ht="15.75" customHeight="1">
      <c r="B483" s="36"/>
    </row>
    <row r="484" ht="15.75" customHeight="1">
      <c r="B484" s="36"/>
    </row>
    <row r="485" ht="15.75" customHeight="1">
      <c r="B485" s="36"/>
    </row>
    <row r="486" ht="15.75" customHeight="1">
      <c r="B486" s="36"/>
    </row>
    <row r="487" ht="15.75" customHeight="1">
      <c r="B487" s="36"/>
    </row>
    <row r="488" ht="15.75" customHeight="1">
      <c r="B488" s="36"/>
    </row>
    <row r="489" ht="15.75" customHeight="1">
      <c r="B489" s="36"/>
    </row>
    <row r="490" ht="15.75" customHeight="1">
      <c r="B490" s="36"/>
    </row>
    <row r="491" ht="15.75" customHeight="1">
      <c r="B491" s="36"/>
    </row>
    <row r="492" ht="15.75" customHeight="1">
      <c r="B492" s="36"/>
    </row>
    <row r="493" ht="15.75" customHeight="1">
      <c r="B493" s="36"/>
    </row>
    <row r="494" ht="15.75" customHeight="1">
      <c r="B494" s="36"/>
    </row>
    <row r="495" ht="15.75" customHeight="1">
      <c r="B495" s="36"/>
    </row>
    <row r="496" ht="15.75" customHeight="1">
      <c r="B496" s="36"/>
    </row>
    <row r="497" ht="15.75" customHeight="1">
      <c r="B497" s="36"/>
    </row>
    <row r="498" ht="15.75" customHeight="1">
      <c r="B498" s="36"/>
    </row>
    <row r="499" ht="15.75" customHeight="1">
      <c r="B499" s="36"/>
    </row>
    <row r="500" ht="15.75" customHeight="1">
      <c r="B500" s="36"/>
    </row>
    <row r="501" ht="15.75" customHeight="1">
      <c r="B501" s="36"/>
    </row>
    <row r="502" ht="15.75" customHeight="1">
      <c r="B502" s="36"/>
    </row>
    <row r="503" ht="15.75" customHeight="1">
      <c r="B503" s="36"/>
    </row>
    <row r="504" ht="15.75" customHeight="1">
      <c r="B504" s="36"/>
    </row>
    <row r="505" ht="15.75" customHeight="1">
      <c r="B505" s="36"/>
    </row>
    <row r="506" ht="15.75" customHeight="1">
      <c r="B506" s="36"/>
    </row>
    <row r="507" ht="15.75" customHeight="1">
      <c r="B507" s="36"/>
    </row>
    <row r="508" ht="15.75" customHeight="1">
      <c r="B508" s="36"/>
    </row>
    <row r="509" ht="15.75" customHeight="1">
      <c r="B509" s="36"/>
    </row>
    <row r="510" ht="15.75" customHeight="1">
      <c r="B510" s="36"/>
    </row>
    <row r="511" ht="15.75" customHeight="1">
      <c r="B511" s="36"/>
    </row>
    <row r="512" ht="15.75" customHeight="1">
      <c r="B512" s="36"/>
    </row>
    <row r="513" ht="15.75" customHeight="1">
      <c r="B513" s="36"/>
    </row>
    <row r="514" ht="15.75" customHeight="1">
      <c r="B514" s="36"/>
    </row>
    <row r="515" ht="15.75" customHeight="1">
      <c r="B515" s="36"/>
    </row>
    <row r="516" ht="15.75" customHeight="1">
      <c r="B516" s="36"/>
    </row>
    <row r="517" ht="15.75" customHeight="1">
      <c r="B517" s="36"/>
    </row>
    <row r="518" ht="15.75" customHeight="1">
      <c r="B518" s="36"/>
    </row>
    <row r="519" ht="15.75" customHeight="1">
      <c r="B519" s="36"/>
    </row>
    <row r="520" ht="15.75" customHeight="1">
      <c r="B520" s="36"/>
    </row>
    <row r="521" ht="15.75" customHeight="1">
      <c r="B521" s="36"/>
    </row>
    <row r="522" ht="15.75" customHeight="1">
      <c r="B522" s="36"/>
    </row>
    <row r="523" ht="15.75" customHeight="1">
      <c r="B523" s="36"/>
    </row>
    <row r="524" ht="15.75" customHeight="1">
      <c r="B524" s="36"/>
    </row>
    <row r="525" ht="15.75" customHeight="1">
      <c r="B525" s="36"/>
    </row>
    <row r="526" ht="15.75" customHeight="1">
      <c r="B526" s="36"/>
    </row>
    <row r="527" ht="15.75" customHeight="1">
      <c r="B527" s="36"/>
    </row>
    <row r="528" ht="15.75" customHeight="1">
      <c r="B528" s="36"/>
    </row>
    <row r="529" ht="15.75" customHeight="1">
      <c r="B529" s="36"/>
    </row>
    <row r="530" ht="15.75" customHeight="1">
      <c r="B530" s="36"/>
    </row>
    <row r="531" ht="15.75" customHeight="1">
      <c r="B531" s="36"/>
    </row>
    <row r="532" ht="15.75" customHeight="1">
      <c r="B532" s="36"/>
    </row>
    <row r="533" ht="15.75" customHeight="1">
      <c r="B533" s="36"/>
    </row>
    <row r="534" ht="15.75" customHeight="1">
      <c r="B534" s="36"/>
    </row>
    <row r="535" ht="15.75" customHeight="1">
      <c r="B535" s="36"/>
    </row>
    <row r="536" ht="15.75" customHeight="1">
      <c r="B536" s="36"/>
    </row>
    <row r="537" ht="15.75" customHeight="1">
      <c r="B537" s="36"/>
    </row>
    <row r="538" ht="15.75" customHeight="1">
      <c r="B538" s="36"/>
    </row>
    <row r="539" ht="15.75" customHeight="1">
      <c r="B539" s="36"/>
    </row>
    <row r="540" ht="15.75" customHeight="1">
      <c r="B540" s="36"/>
    </row>
    <row r="541" ht="15.75" customHeight="1">
      <c r="B541" s="36"/>
    </row>
    <row r="542" ht="15.75" customHeight="1">
      <c r="B542" s="36"/>
    </row>
    <row r="543" ht="15.75" customHeight="1">
      <c r="B543" s="36"/>
    </row>
    <row r="544" ht="15.75" customHeight="1">
      <c r="B544" s="36"/>
    </row>
    <row r="545" ht="15.75" customHeight="1">
      <c r="B545" s="36"/>
    </row>
    <row r="546" ht="15.75" customHeight="1">
      <c r="B546" s="36"/>
    </row>
    <row r="547" ht="15.75" customHeight="1">
      <c r="B547" s="36"/>
    </row>
    <row r="548" ht="15.75" customHeight="1">
      <c r="B548" s="36"/>
    </row>
    <row r="549" ht="15.75" customHeight="1">
      <c r="B549" s="36"/>
    </row>
    <row r="550" ht="15.75" customHeight="1">
      <c r="B550" s="36"/>
    </row>
    <row r="551" ht="15.75" customHeight="1">
      <c r="B551" s="36"/>
    </row>
    <row r="552" ht="15.75" customHeight="1">
      <c r="B552" s="36"/>
    </row>
    <row r="553" ht="15.75" customHeight="1">
      <c r="B553" s="36"/>
    </row>
    <row r="554" ht="15.75" customHeight="1">
      <c r="B554" s="36"/>
    </row>
    <row r="555" ht="15.75" customHeight="1">
      <c r="B555" s="36"/>
    </row>
    <row r="556" ht="15.75" customHeight="1">
      <c r="B556" s="36"/>
    </row>
    <row r="557" ht="15.75" customHeight="1">
      <c r="B557" s="36"/>
    </row>
    <row r="558" ht="15.75" customHeight="1">
      <c r="B558" s="36"/>
    </row>
    <row r="559" ht="15.75" customHeight="1">
      <c r="B559" s="36"/>
    </row>
    <row r="560" ht="15.75" customHeight="1">
      <c r="B560" s="36"/>
    </row>
    <row r="561" ht="15.75" customHeight="1">
      <c r="B561" s="36"/>
    </row>
    <row r="562" ht="15.75" customHeight="1">
      <c r="B562" s="36"/>
    </row>
    <row r="563" ht="15.75" customHeight="1">
      <c r="B563" s="36"/>
    </row>
    <row r="564" ht="15.75" customHeight="1">
      <c r="B564" s="36"/>
    </row>
    <row r="565" ht="15.75" customHeight="1">
      <c r="B565" s="36"/>
    </row>
    <row r="566" ht="15.75" customHeight="1">
      <c r="B566" s="36"/>
    </row>
    <row r="567" ht="15.75" customHeight="1">
      <c r="B567" s="36"/>
    </row>
    <row r="568" ht="15.75" customHeight="1">
      <c r="B568" s="36"/>
    </row>
    <row r="569" ht="15.75" customHeight="1">
      <c r="B569" s="36"/>
    </row>
    <row r="570" ht="15.75" customHeight="1">
      <c r="B570" s="36"/>
    </row>
    <row r="571" ht="15.75" customHeight="1">
      <c r="B571" s="36"/>
    </row>
    <row r="572" ht="15.75" customHeight="1">
      <c r="B572" s="36"/>
    </row>
    <row r="573" ht="15.75" customHeight="1">
      <c r="B573" s="36"/>
    </row>
    <row r="574" ht="15.75" customHeight="1">
      <c r="B574" s="36"/>
    </row>
    <row r="575" ht="15.75" customHeight="1">
      <c r="B575" s="36"/>
    </row>
    <row r="576" ht="15.75" customHeight="1">
      <c r="B576" s="36"/>
    </row>
    <row r="577" ht="15.75" customHeight="1">
      <c r="B577" s="36"/>
    </row>
    <row r="578" ht="15.75" customHeight="1">
      <c r="B578" s="36"/>
    </row>
    <row r="579" ht="15.75" customHeight="1">
      <c r="B579" s="36"/>
    </row>
    <row r="580" ht="15.75" customHeight="1">
      <c r="B580" s="36"/>
    </row>
    <row r="581" ht="15.75" customHeight="1">
      <c r="B581" s="36"/>
    </row>
    <row r="582" ht="15.75" customHeight="1">
      <c r="B582" s="36"/>
    </row>
    <row r="583" ht="15.75" customHeight="1">
      <c r="B583" s="36"/>
    </row>
    <row r="584" ht="15.75" customHeight="1">
      <c r="B584" s="36"/>
    </row>
    <row r="585" ht="15.75" customHeight="1">
      <c r="B585" s="36"/>
    </row>
    <row r="586" ht="15.75" customHeight="1">
      <c r="B586" s="36"/>
    </row>
    <row r="587" ht="15.75" customHeight="1">
      <c r="B587" s="36"/>
    </row>
    <row r="588" ht="15.75" customHeight="1">
      <c r="B588" s="36"/>
    </row>
    <row r="589" ht="15.75" customHeight="1">
      <c r="B589" s="36"/>
    </row>
    <row r="590" ht="15.75" customHeight="1">
      <c r="B590" s="36"/>
    </row>
    <row r="591" ht="15.75" customHeight="1">
      <c r="B591" s="36"/>
    </row>
    <row r="592" ht="15.75" customHeight="1">
      <c r="B592" s="36"/>
    </row>
    <row r="593" ht="15.75" customHeight="1">
      <c r="B593" s="36"/>
    </row>
    <row r="594" ht="15.75" customHeight="1">
      <c r="B594" s="36"/>
    </row>
    <row r="595" ht="15.75" customHeight="1">
      <c r="B595" s="36"/>
    </row>
    <row r="596" ht="15.75" customHeight="1">
      <c r="B596" s="36"/>
    </row>
    <row r="597" ht="15.75" customHeight="1">
      <c r="B597" s="36"/>
    </row>
    <row r="598" ht="15.75" customHeight="1">
      <c r="B598" s="36"/>
    </row>
    <row r="599" ht="15.75" customHeight="1">
      <c r="B599" s="36"/>
    </row>
    <row r="600" ht="15.75" customHeight="1">
      <c r="B600" s="36"/>
    </row>
    <row r="601" ht="15.75" customHeight="1">
      <c r="B601" s="36"/>
    </row>
    <row r="602" ht="15.75" customHeight="1">
      <c r="B602" s="36"/>
    </row>
    <row r="603" ht="15.75" customHeight="1">
      <c r="B603" s="36"/>
    </row>
    <row r="604" ht="15.75" customHeight="1">
      <c r="B604" s="36"/>
    </row>
    <row r="605" ht="15.75" customHeight="1">
      <c r="B605" s="36"/>
    </row>
    <row r="606" ht="15.75" customHeight="1">
      <c r="B606" s="36"/>
    </row>
    <row r="607" ht="15.75" customHeight="1">
      <c r="B607" s="36"/>
    </row>
    <row r="608" ht="15.75" customHeight="1">
      <c r="B608" s="36"/>
    </row>
    <row r="609" ht="15.75" customHeight="1">
      <c r="B609" s="36"/>
    </row>
    <row r="610" ht="15.75" customHeight="1">
      <c r="B610" s="36"/>
    </row>
    <row r="611" ht="15.75" customHeight="1">
      <c r="B611" s="36"/>
    </row>
    <row r="612" ht="15.75" customHeight="1">
      <c r="B612" s="36"/>
    </row>
    <row r="613" ht="15.75" customHeight="1">
      <c r="B613" s="36"/>
    </row>
    <row r="614" ht="15.75" customHeight="1">
      <c r="B614" s="36"/>
    </row>
    <row r="615" ht="15.75" customHeight="1">
      <c r="B615" s="36"/>
    </row>
    <row r="616" ht="15.75" customHeight="1">
      <c r="B616" s="36"/>
    </row>
    <row r="617" ht="15.75" customHeight="1">
      <c r="B617" s="36"/>
    </row>
    <row r="618" ht="15.75" customHeight="1">
      <c r="B618" s="36"/>
    </row>
    <row r="619" ht="15.75" customHeight="1">
      <c r="B619" s="36"/>
    </row>
    <row r="620" ht="15.75" customHeight="1">
      <c r="B620" s="36"/>
    </row>
    <row r="621" ht="15.75" customHeight="1">
      <c r="B621" s="36"/>
    </row>
    <row r="622" ht="15.75" customHeight="1">
      <c r="B622" s="36"/>
    </row>
    <row r="623" ht="15.75" customHeight="1">
      <c r="B623" s="36"/>
    </row>
    <row r="624" ht="15.75" customHeight="1">
      <c r="B624" s="36"/>
    </row>
    <row r="625" ht="15.75" customHeight="1">
      <c r="B625" s="36"/>
    </row>
    <row r="626" ht="15.75" customHeight="1">
      <c r="B626" s="36"/>
    </row>
    <row r="627" ht="15.75" customHeight="1">
      <c r="B627" s="36"/>
    </row>
    <row r="628" ht="15.75" customHeight="1">
      <c r="B628" s="36"/>
    </row>
    <row r="629" ht="15.75" customHeight="1">
      <c r="B629" s="36"/>
    </row>
    <row r="630" ht="15.75" customHeight="1">
      <c r="B630" s="36"/>
    </row>
    <row r="631" ht="15.75" customHeight="1">
      <c r="B631" s="36"/>
    </row>
    <row r="632" ht="15.75" customHeight="1">
      <c r="B632" s="36"/>
    </row>
    <row r="633" ht="15.75" customHeight="1">
      <c r="B633" s="36"/>
    </row>
    <row r="634" ht="15.75" customHeight="1">
      <c r="B634" s="36"/>
    </row>
    <row r="635" ht="15.75" customHeight="1">
      <c r="B635" s="36"/>
    </row>
    <row r="636" ht="15.75" customHeight="1">
      <c r="B636" s="36"/>
    </row>
    <row r="637" ht="15.75" customHeight="1">
      <c r="B637" s="36"/>
    </row>
    <row r="638" ht="15.75" customHeight="1">
      <c r="B638" s="36"/>
    </row>
    <row r="639" ht="15.75" customHeight="1">
      <c r="B639" s="36"/>
    </row>
    <row r="640" ht="15.75" customHeight="1">
      <c r="B640" s="36"/>
    </row>
    <row r="641" ht="15.75" customHeight="1">
      <c r="B641" s="36"/>
    </row>
    <row r="642" ht="15.75" customHeight="1">
      <c r="B642" s="36"/>
    </row>
    <row r="643" ht="15.75" customHeight="1">
      <c r="B643" s="36"/>
    </row>
    <row r="644" ht="15.75" customHeight="1">
      <c r="B644" s="36"/>
    </row>
    <row r="645" ht="15.75" customHeight="1">
      <c r="B645" s="36"/>
    </row>
    <row r="646" ht="15.75" customHeight="1">
      <c r="B646" s="36"/>
    </row>
    <row r="647" ht="15.75" customHeight="1">
      <c r="B647" s="36"/>
    </row>
    <row r="648" ht="15.75" customHeight="1">
      <c r="B648" s="36"/>
    </row>
    <row r="649" ht="15.75" customHeight="1">
      <c r="B649" s="36"/>
    </row>
    <row r="650" ht="15.75" customHeight="1">
      <c r="B650" s="36"/>
    </row>
    <row r="651" ht="15.75" customHeight="1">
      <c r="B651" s="36"/>
    </row>
    <row r="652" ht="15.75" customHeight="1">
      <c r="B652" s="36"/>
    </row>
    <row r="653" ht="15.75" customHeight="1">
      <c r="B653" s="36"/>
    </row>
    <row r="654" ht="15.75" customHeight="1">
      <c r="B654" s="36"/>
    </row>
    <row r="655" ht="15.75" customHeight="1">
      <c r="B655" s="36"/>
    </row>
    <row r="656" ht="15.75" customHeight="1">
      <c r="B656" s="36"/>
    </row>
    <row r="657" ht="15.75" customHeight="1">
      <c r="B657" s="36"/>
    </row>
    <row r="658" ht="15.75" customHeight="1">
      <c r="B658" s="36"/>
    </row>
    <row r="659" ht="15.75" customHeight="1">
      <c r="B659" s="36"/>
    </row>
    <row r="660" ht="15.75" customHeight="1">
      <c r="B660" s="36"/>
    </row>
    <row r="661" ht="15.75" customHeight="1">
      <c r="B661" s="36"/>
    </row>
    <row r="662" ht="15.75" customHeight="1">
      <c r="B662" s="36"/>
    </row>
    <row r="663" ht="15.75" customHeight="1">
      <c r="B663" s="36"/>
    </row>
    <row r="664" ht="15.75" customHeight="1">
      <c r="B664" s="36"/>
    </row>
    <row r="665" ht="15.75" customHeight="1">
      <c r="B665" s="36"/>
    </row>
    <row r="666" ht="15.75" customHeight="1">
      <c r="B666" s="36"/>
    </row>
    <row r="667" ht="15.75" customHeight="1">
      <c r="B667" s="36"/>
    </row>
    <row r="668" ht="15.75" customHeight="1">
      <c r="B668" s="36"/>
    </row>
    <row r="669" ht="15.75" customHeight="1">
      <c r="B669" s="36"/>
    </row>
    <row r="670" ht="15.75" customHeight="1">
      <c r="B670" s="36"/>
    </row>
    <row r="671" ht="15.75" customHeight="1">
      <c r="B671" s="36"/>
    </row>
    <row r="672" ht="15.75" customHeight="1">
      <c r="B672" s="36"/>
    </row>
    <row r="673" ht="15.75" customHeight="1">
      <c r="B673" s="36"/>
    </row>
    <row r="674" ht="15.75" customHeight="1">
      <c r="B674" s="36"/>
    </row>
    <row r="675" ht="15.75" customHeight="1">
      <c r="B675" s="36"/>
    </row>
    <row r="676" ht="15.75" customHeight="1">
      <c r="B676" s="36"/>
    </row>
    <row r="677" ht="15.75" customHeight="1">
      <c r="B677" s="36"/>
    </row>
    <row r="678" ht="15.75" customHeight="1">
      <c r="B678" s="36"/>
    </row>
    <row r="679" ht="15.75" customHeight="1">
      <c r="B679" s="36"/>
    </row>
    <row r="680" ht="15.75" customHeight="1">
      <c r="B680" s="36"/>
    </row>
    <row r="681" ht="15.75" customHeight="1">
      <c r="B681" s="36"/>
    </row>
    <row r="682" ht="15.75" customHeight="1">
      <c r="B682" s="36"/>
    </row>
    <row r="683" ht="15.75" customHeight="1">
      <c r="B683" s="36"/>
    </row>
    <row r="684" ht="15.75" customHeight="1">
      <c r="B684" s="36"/>
    </row>
    <row r="685" ht="15.75" customHeight="1">
      <c r="B685" s="36"/>
    </row>
    <row r="686" ht="15.75" customHeight="1">
      <c r="B686" s="36"/>
    </row>
    <row r="687" ht="15.75" customHeight="1">
      <c r="B687" s="36"/>
    </row>
    <row r="688" ht="15.75" customHeight="1">
      <c r="B688" s="36"/>
    </row>
    <row r="689" ht="15.75" customHeight="1">
      <c r="B689" s="36"/>
    </row>
    <row r="690" ht="15.75" customHeight="1">
      <c r="B690" s="36"/>
    </row>
    <row r="691" ht="15.75" customHeight="1">
      <c r="B691" s="36"/>
    </row>
    <row r="692" ht="15.75" customHeight="1">
      <c r="B692" s="36"/>
    </row>
    <row r="693" ht="15.75" customHeight="1">
      <c r="B693" s="36"/>
    </row>
    <row r="694" ht="15.75" customHeight="1">
      <c r="B694" s="36"/>
    </row>
    <row r="695" ht="15.75" customHeight="1">
      <c r="B695" s="36"/>
    </row>
    <row r="696" ht="15.75" customHeight="1">
      <c r="B696" s="36"/>
    </row>
    <row r="697" ht="15.75" customHeight="1">
      <c r="B697" s="36"/>
    </row>
    <row r="698" ht="15.75" customHeight="1">
      <c r="B698" s="36"/>
    </row>
    <row r="699" ht="15.75" customHeight="1">
      <c r="B699" s="36"/>
    </row>
    <row r="700" ht="15.75" customHeight="1">
      <c r="B700" s="36"/>
    </row>
    <row r="701" ht="15.75" customHeight="1">
      <c r="B701" s="36"/>
    </row>
    <row r="702" ht="15.75" customHeight="1">
      <c r="B702" s="36"/>
    </row>
    <row r="703" ht="15.75" customHeight="1">
      <c r="B703" s="36"/>
    </row>
    <row r="704" ht="15.75" customHeight="1">
      <c r="B704" s="36"/>
    </row>
    <row r="705" ht="15.75" customHeight="1">
      <c r="B705" s="36"/>
    </row>
    <row r="706" ht="15.75" customHeight="1">
      <c r="B706" s="36"/>
    </row>
    <row r="707" ht="15.75" customHeight="1">
      <c r="B707" s="36"/>
    </row>
    <row r="708" ht="15.75" customHeight="1">
      <c r="B708" s="36"/>
    </row>
    <row r="709" ht="15.75" customHeight="1">
      <c r="B709" s="36"/>
    </row>
    <row r="710" ht="15.75" customHeight="1">
      <c r="B710" s="36"/>
    </row>
    <row r="711" ht="15.75" customHeight="1">
      <c r="B711" s="36"/>
    </row>
    <row r="712" ht="15.75" customHeight="1">
      <c r="B712" s="36"/>
    </row>
    <row r="713" ht="15.75" customHeight="1">
      <c r="B713" s="36"/>
    </row>
    <row r="714" ht="15.75" customHeight="1">
      <c r="B714" s="36"/>
    </row>
    <row r="715" ht="15.75" customHeight="1">
      <c r="B715" s="36"/>
    </row>
    <row r="716" ht="15.75" customHeight="1">
      <c r="B716" s="36"/>
    </row>
    <row r="717" ht="15.75" customHeight="1">
      <c r="B717" s="36"/>
    </row>
    <row r="718" ht="15.75" customHeight="1">
      <c r="B718" s="36"/>
    </row>
    <row r="719" ht="15.75" customHeight="1">
      <c r="B719" s="36"/>
    </row>
    <row r="720" ht="15.75" customHeight="1">
      <c r="B720" s="36"/>
    </row>
    <row r="721" ht="15.75" customHeight="1">
      <c r="B721" s="36"/>
    </row>
    <row r="722" ht="15.75" customHeight="1">
      <c r="B722" s="36"/>
    </row>
    <row r="723" ht="15.75" customHeight="1">
      <c r="B723" s="36"/>
    </row>
    <row r="724" ht="15.75" customHeight="1">
      <c r="B724" s="36"/>
    </row>
    <row r="725" ht="15.75" customHeight="1">
      <c r="B725" s="36"/>
    </row>
    <row r="726" ht="15.75" customHeight="1">
      <c r="B726" s="36"/>
    </row>
    <row r="727" ht="15.75" customHeight="1">
      <c r="B727" s="36"/>
    </row>
    <row r="728" ht="15.75" customHeight="1">
      <c r="B728" s="36"/>
    </row>
    <row r="729" ht="15.75" customHeight="1">
      <c r="B729" s="36"/>
    </row>
    <row r="730" ht="15.75" customHeight="1">
      <c r="B730" s="36"/>
    </row>
    <row r="731" ht="15.75" customHeight="1">
      <c r="B731" s="36"/>
    </row>
    <row r="732" ht="15.75" customHeight="1">
      <c r="B732" s="36"/>
    </row>
    <row r="733" ht="15.75" customHeight="1">
      <c r="B733" s="36"/>
    </row>
    <row r="734" ht="15.75" customHeight="1">
      <c r="B734" s="36"/>
    </row>
    <row r="735" ht="15.75" customHeight="1">
      <c r="B735" s="36"/>
    </row>
    <row r="736" ht="15.75" customHeight="1">
      <c r="B736" s="36"/>
    </row>
    <row r="737" ht="15.75" customHeight="1">
      <c r="B737" s="36"/>
    </row>
    <row r="738" ht="15.75" customHeight="1">
      <c r="B738" s="36"/>
    </row>
    <row r="739" ht="15.75" customHeight="1">
      <c r="B739" s="36"/>
    </row>
    <row r="740" ht="15.75" customHeight="1">
      <c r="B740" s="36"/>
    </row>
    <row r="741" ht="15.75" customHeight="1">
      <c r="B741" s="36"/>
    </row>
    <row r="742" ht="15.75" customHeight="1">
      <c r="B742" s="36"/>
    </row>
    <row r="743" ht="15.75" customHeight="1">
      <c r="B743" s="36"/>
    </row>
    <row r="744" ht="15.75" customHeight="1">
      <c r="B744" s="36"/>
    </row>
    <row r="745" ht="15.75" customHeight="1">
      <c r="B745" s="36"/>
    </row>
    <row r="746" ht="15.75" customHeight="1">
      <c r="B746" s="36"/>
    </row>
    <row r="747" ht="15.75" customHeight="1">
      <c r="B747" s="36"/>
    </row>
    <row r="748" ht="15.75" customHeight="1">
      <c r="B748" s="36"/>
    </row>
    <row r="749" ht="15.75" customHeight="1">
      <c r="B749" s="36"/>
    </row>
    <row r="750" ht="15.75" customHeight="1">
      <c r="B750" s="36"/>
    </row>
    <row r="751" ht="15.75" customHeight="1">
      <c r="B751" s="36"/>
    </row>
    <row r="752" ht="15.75" customHeight="1">
      <c r="B752" s="36"/>
    </row>
    <row r="753" ht="15.75" customHeight="1">
      <c r="B753" s="36"/>
    </row>
    <row r="754" ht="15.75" customHeight="1">
      <c r="B754" s="36"/>
    </row>
    <row r="755" ht="15.75" customHeight="1">
      <c r="B755" s="36"/>
    </row>
    <row r="756" ht="15.75" customHeight="1">
      <c r="B756" s="36"/>
    </row>
    <row r="757" ht="15.75" customHeight="1">
      <c r="B757" s="36"/>
    </row>
    <row r="758" ht="15.75" customHeight="1">
      <c r="B758" s="36"/>
    </row>
    <row r="759" ht="15.75" customHeight="1">
      <c r="B759" s="36"/>
    </row>
    <row r="760" ht="15.75" customHeight="1">
      <c r="B760" s="36"/>
    </row>
    <row r="761" ht="15.75" customHeight="1">
      <c r="B761" s="36"/>
    </row>
    <row r="762" ht="15.75" customHeight="1">
      <c r="B762" s="36"/>
    </row>
    <row r="763" ht="15.75" customHeight="1">
      <c r="B763" s="36"/>
    </row>
    <row r="764" ht="15.75" customHeight="1">
      <c r="B764" s="36"/>
    </row>
    <row r="765" ht="15.75" customHeight="1">
      <c r="B765" s="36"/>
    </row>
    <row r="766" ht="15.75" customHeight="1">
      <c r="B766" s="36"/>
    </row>
    <row r="767" ht="15.75" customHeight="1">
      <c r="B767" s="36"/>
    </row>
    <row r="768" ht="15.75" customHeight="1">
      <c r="B768" s="36"/>
    </row>
    <row r="769" ht="15.75" customHeight="1">
      <c r="B769" s="36"/>
    </row>
    <row r="770" ht="15.75" customHeight="1">
      <c r="B770" s="36"/>
    </row>
    <row r="771" ht="15.75" customHeight="1">
      <c r="B771" s="36"/>
    </row>
    <row r="772" ht="15.75" customHeight="1">
      <c r="B772" s="36"/>
    </row>
    <row r="773" ht="15.75" customHeight="1">
      <c r="B773" s="36"/>
    </row>
    <row r="774" ht="15.75" customHeight="1">
      <c r="B774" s="36"/>
    </row>
    <row r="775" ht="15.75" customHeight="1">
      <c r="B775" s="36"/>
    </row>
    <row r="776" ht="15.75" customHeight="1">
      <c r="B776" s="36"/>
    </row>
    <row r="777" ht="15.75" customHeight="1">
      <c r="B777" s="36"/>
    </row>
    <row r="778" ht="15.75" customHeight="1">
      <c r="B778" s="36"/>
    </row>
    <row r="779" ht="15.75" customHeight="1">
      <c r="B779" s="36"/>
    </row>
    <row r="780" ht="15.75" customHeight="1">
      <c r="B780" s="36"/>
    </row>
    <row r="781" ht="15.75" customHeight="1">
      <c r="B781" s="36"/>
    </row>
    <row r="782" ht="15.75" customHeight="1">
      <c r="B782" s="36"/>
    </row>
    <row r="783" ht="15.75" customHeight="1">
      <c r="B783" s="36"/>
    </row>
    <row r="784" ht="15.75" customHeight="1">
      <c r="B784" s="36"/>
    </row>
    <row r="785" ht="15.75" customHeight="1">
      <c r="B785" s="36"/>
    </row>
    <row r="786" ht="15.75" customHeight="1">
      <c r="B786" s="36"/>
    </row>
    <row r="787" ht="15.75" customHeight="1">
      <c r="B787" s="36"/>
    </row>
    <row r="788" ht="15.75" customHeight="1">
      <c r="B788" s="36"/>
    </row>
    <row r="789" ht="15.75" customHeight="1">
      <c r="B789" s="36"/>
    </row>
    <row r="790" ht="15.75" customHeight="1">
      <c r="B790" s="36"/>
    </row>
    <row r="791" ht="15.75" customHeight="1">
      <c r="B791" s="36"/>
    </row>
    <row r="792" ht="15.75" customHeight="1">
      <c r="B792" s="36"/>
    </row>
    <row r="793" ht="15.75" customHeight="1">
      <c r="B793" s="36"/>
    </row>
    <row r="794" ht="15.75" customHeight="1">
      <c r="B794" s="36"/>
    </row>
    <row r="795" ht="15.75" customHeight="1">
      <c r="B795" s="36"/>
    </row>
    <row r="796" ht="15.75" customHeight="1">
      <c r="B796" s="36"/>
    </row>
    <row r="797" ht="15.75" customHeight="1">
      <c r="B797" s="36"/>
    </row>
    <row r="798" ht="15.75" customHeight="1">
      <c r="B798" s="36"/>
    </row>
    <row r="799" ht="15.75" customHeight="1">
      <c r="B799" s="36"/>
    </row>
    <row r="800" ht="15.75" customHeight="1">
      <c r="B800" s="36"/>
    </row>
    <row r="801" ht="15.75" customHeight="1">
      <c r="B801" s="36"/>
    </row>
    <row r="802" ht="15.75" customHeight="1">
      <c r="B802" s="36"/>
    </row>
    <row r="803" ht="15.75" customHeight="1">
      <c r="B803" s="36"/>
    </row>
    <row r="804" ht="15.75" customHeight="1">
      <c r="B804" s="36"/>
    </row>
    <row r="805" ht="15.75" customHeight="1">
      <c r="B805" s="36"/>
    </row>
    <row r="806" ht="15.75" customHeight="1">
      <c r="B806" s="36"/>
    </row>
    <row r="807" ht="15.75" customHeight="1">
      <c r="B807" s="36"/>
    </row>
    <row r="808" ht="15.75" customHeight="1">
      <c r="B808" s="36"/>
    </row>
    <row r="809" ht="15.75" customHeight="1">
      <c r="B809" s="36"/>
    </row>
    <row r="810" ht="15.75" customHeight="1">
      <c r="B810" s="36"/>
    </row>
    <row r="811" ht="15.75" customHeight="1">
      <c r="B811" s="36"/>
    </row>
    <row r="812" ht="15.75" customHeight="1">
      <c r="B812" s="36"/>
    </row>
    <row r="813" ht="15.75" customHeight="1">
      <c r="B813" s="36"/>
    </row>
    <row r="814" ht="15.75" customHeight="1">
      <c r="B814" s="36"/>
    </row>
    <row r="815" ht="15.75" customHeight="1">
      <c r="B815" s="36"/>
    </row>
    <row r="816" ht="15.75" customHeight="1">
      <c r="B816" s="36"/>
    </row>
    <row r="817" ht="15.75" customHeight="1">
      <c r="B817" s="36"/>
    </row>
    <row r="818" ht="15.75" customHeight="1">
      <c r="B818" s="36"/>
    </row>
    <row r="819" ht="15.75" customHeight="1">
      <c r="B819" s="36"/>
    </row>
    <row r="820" ht="15.75" customHeight="1">
      <c r="B820" s="36"/>
    </row>
    <row r="821" ht="15.75" customHeight="1">
      <c r="B821" s="36"/>
    </row>
    <row r="822" ht="15.75" customHeight="1">
      <c r="B822" s="36"/>
    </row>
    <row r="823" ht="15.75" customHeight="1">
      <c r="B823" s="36"/>
    </row>
    <row r="824" ht="15.75" customHeight="1">
      <c r="B824" s="36"/>
    </row>
    <row r="825" ht="15.75" customHeight="1">
      <c r="B825" s="36"/>
    </row>
    <row r="826" ht="15.75" customHeight="1">
      <c r="B826" s="36"/>
    </row>
    <row r="827" ht="15.75" customHeight="1">
      <c r="B827" s="36"/>
    </row>
    <row r="828" ht="15.75" customHeight="1">
      <c r="B828" s="36"/>
    </row>
    <row r="829" ht="15.75" customHeight="1">
      <c r="B829" s="36"/>
    </row>
    <row r="830" ht="15.75" customHeight="1">
      <c r="B830" s="36"/>
    </row>
    <row r="831" ht="15.75" customHeight="1">
      <c r="B831" s="36"/>
    </row>
    <row r="832" ht="15.75" customHeight="1">
      <c r="B832" s="36"/>
    </row>
    <row r="833" ht="15.75" customHeight="1">
      <c r="B833" s="36"/>
    </row>
    <row r="834" ht="15.75" customHeight="1">
      <c r="B834" s="36"/>
    </row>
    <row r="835" ht="15.75" customHeight="1">
      <c r="B835" s="36"/>
    </row>
    <row r="836" ht="15.75" customHeight="1">
      <c r="B836" s="36"/>
    </row>
    <row r="837" ht="15.75" customHeight="1">
      <c r="B837" s="36"/>
    </row>
    <row r="838" ht="15.75" customHeight="1">
      <c r="B838" s="36"/>
    </row>
    <row r="839" ht="15.75" customHeight="1">
      <c r="B839" s="36"/>
    </row>
    <row r="840" ht="15.75" customHeight="1">
      <c r="B840" s="36"/>
    </row>
    <row r="841" ht="15.75" customHeight="1">
      <c r="B841" s="36"/>
    </row>
    <row r="842" ht="15.75" customHeight="1">
      <c r="B842" s="36"/>
    </row>
    <row r="843" ht="15.75" customHeight="1">
      <c r="B843" s="36"/>
    </row>
    <row r="844" ht="15.75" customHeight="1">
      <c r="B844" s="36"/>
    </row>
    <row r="845" ht="15.75" customHeight="1">
      <c r="B845" s="36"/>
    </row>
    <row r="846" ht="15.75" customHeight="1">
      <c r="B846" s="36"/>
    </row>
    <row r="847" ht="15.75" customHeight="1">
      <c r="B847" s="36"/>
    </row>
    <row r="848" ht="15.75" customHeight="1">
      <c r="B848" s="36"/>
    </row>
    <row r="849" ht="15.75" customHeight="1">
      <c r="B849" s="36"/>
    </row>
    <row r="850" ht="15.75" customHeight="1">
      <c r="B850" s="36"/>
    </row>
    <row r="851" ht="15.75" customHeight="1">
      <c r="B851" s="36"/>
    </row>
    <row r="852" ht="15.75" customHeight="1">
      <c r="B852" s="36"/>
    </row>
    <row r="853" ht="15.75" customHeight="1">
      <c r="B853" s="36"/>
    </row>
    <row r="854" ht="15.75" customHeight="1">
      <c r="B854" s="36"/>
    </row>
    <row r="855" ht="15.75" customHeight="1">
      <c r="B855" s="36"/>
    </row>
    <row r="856" ht="15.75" customHeight="1">
      <c r="B856" s="36"/>
    </row>
    <row r="857" ht="15.75" customHeight="1">
      <c r="B857" s="36"/>
    </row>
    <row r="858" ht="15.75" customHeight="1">
      <c r="B858" s="36"/>
    </row>
    <row r="859" ht="15.75" customHeight="1">
      <c r="B859" s="36"/>
    </row>
    <row r="860" ht="15.75" customHeight="1">
      <c r="B860" s="36"/>
    </row>
    <row r="861" ht="15.75" customHeight="1">
      <c r="B861" s="36"/>
    </row>
    <row r="862" ht="15.75" customHeight="1">
      <c r="B862" s="36"/>
    </row>
    <row r="863" ht="15.75" customHeight="1">
      <c r="B863" s="36"/>
    </row>
    <row r="864" ht="15.75" customHeight="1">
      <c r="B864" s="36"/>
    </row>
    <row r="865" ht="15.75" customHeight="1">
      <c r="B865" s="36"/>
    </row>
    <row r="866" ht="15.75" customHeight="1">
      <c r="B866" s="36"/>
    </row>
    <row r="867" ht="15.75" customHeight="1">
      <c r="B867" s="36"/>
    </row>
    <row r="868" ht="15.75" customHeight="1">
      <c r="B868" s="36"/>
    </row>
    <row r="869" ht="15.75" customHeight="1">
      <c r="B869" s="36"/>
    </row>
    <row r="870" ht="15.75" customHeight="1">
      <c r="B870" s="36"/>
    </row>
    <row r="871" ht="15.75" customHeight="1">
      <c r="B871" s="36"/>
    </row>
    <row r="872" ht="15.75" customHeight="1">
      <c r="B872" s="36"/>
    </row>
    <row r="873" ht="15.75" customHeight="1">
      <c r="B873" s="36"/>
    </row>
    <row r="874" ht="15.75" customHeight="1">
      <c r="B874" s="36"/>
    </row>
    <row r="875" ht="15.75" customHeight="1">
      <c r="B875" s="36"/>
    </row>
    <row r="876" ht="15.75" customHeight="1">
      <c r="B876" s="36"/>
    </row>
    <row r="877" ht="15.75" customHeight="1">
      <c r="B877" s="36"/>
    </row>
    <row r="878" ht="15.75" customHeight="1">
      <c r="B878" s="36"/>
    </row>
    <row r="879" ht="15.75" customHeight="1">
      <c r="B879" s="36"/>
    </row>
    <row r="880" ht="15.75" customHeight="1">
      <c r="B880" s="36"/>
    </row>
    <row r="881" ht="15.75" customHeight="1">
      <c r="B881" s="36"/>
    </row>
    <row r="882" ht="15.75" customHeight="1">
      <c r="B882" s="36"/>
    </row>
    <row r="883" ht="15.75" customHeight="1">
      <c r="B883" s="36"/>
    </row>
    <row r="884" ht="15.75" customHeight="1">
      <c r="B884" s="36"/>
    </row>
    <row r="885" ht="15.75" customHeight="1">
      <c r="B885" s="36"/>
    </row>
    <row r="886" ht="15.75" customHeight="1">
      <c r="B886" s="36"/>
    </row>
    <row r="887" ht="15.75" customHeight="1">
      <c r="B887" s="36"/>
    </row>
    <row r="888" ht="15.75" customHeight="1">
      <c r="B888" s="36"/>
    </row>
    <row r="889" ht="15.75" customHeight="1">
      <c r="B889" s="36"/>
    </row>
    <row r="890" ht="15.75" customHeight="1">
      <c r="B890" s="36"/>
    </row>
    <row r="891" ht="15.75" customHeight="1">
      <c r="B891" s="36"/>
    </row>
    <row r="892" ht="15.75" customHeight="1">
      <c r="B892" s="36"/>
    </row>
    <row r="893" ht="15.75" customHeight="1">
      <c r="B893" s="36"/>
    </row>
    <row r="894" ht="15.75" customHeight="1">
      <c r="B894" s="36"/>
    </row>
    <row r="895" ht="15.75" customHeight="1">
      <c r="B895" s="36"/>
    </row>
    <row r="896" ht="15.75" customHeight="1">
      <c r="B896" s="36"/>
    </row>
    <row r="897" ht="15.75" customHeight="1">
      <c r="B897" s="36"/>
    </row>
    <row r="898" ht="15.75" customHeight="1">
      <c r="B898" s="36"/>
    </row>
    <row r="899" ht="15.75" customHeight="1">
      <c r="B899" s="36"/>
    </row>
    <row r="900" ht="15.75" customHeight="1">
      <c r="B900" s="36"/>
    </row>
    <row r="901" ht="15.75" customHeight="1">
      <c r="B901" s="36"/>
    </row>
    <row r="902" ht="15.75" customHeight="1">
      <c r="B902" s="36"/>
    </row>
    <row r="903" ht="15.75" customHeight="1">
      <c r="B903" s="36"/>
    </row>
    <row r="904" ht="15.75" customHeight="1">
      <c r="B904" s="36"/>
    </row>
    <row r="905" ht="15.75" customHeight="1">
      <c r="B905" s="36"/>
    </row>
    <row r="906" ht="15.75" customHeight="1">
      <c r="B906" s="36"/>
    </row>
    <row r="907" ht="15.75" customHeight="1">
      <c r="B907" s="36"/>
    </row>
    <row r="908" ht="15.75" customHeight="1">
      <c r="B908" s="36"/>
    </row>
    <row r="909" ht="15.75" customHeight="1">
      <c r="B909" s="36"/>
    </row>
    <row r="910" ht="15.75" customHeight="1">
      <c r="B910" s="36"/>
    </row>
    <row r="911" ht="15.75" customHeight="1">
      <c r="B911" s="36"/>
    </row>
    <row r="912" ht="15.75" customHeight="1">
      <c r="B912" s="36"/>
    </row>
    <row r="913" ht="15.75" customHeight="1">
      <c r="B913" s="36"/>
    </row>
    <row r="914" ht="15.75" customHeight="1">
      <c r="B914" s="36"/>
    </row>
    <row r="915" ht="15.75" customHeight="1">
      <c r="B915" s="36"/>
    </row>
    <row r="916" ht="15.75" customHeight="1">
      <c r="B916" s="36"/>
    </row>
    <row r="917" ht="15.75" customHeight="1">
      <c r="B917" s="36"/>
    </row>
    <row r="918" ht="15.75" customHeight="1">
      <c r="B918" s="36"/>
    </row>
    <row r="919" ht="15.75" customHeight="1">
      <c r="B919" s="36"/>
    </row>
    <row r="920" ht="15.75" customHeight="1">
      <c r="B920" s="36"/>
    </row>
    <row r="921" ht="15.75" customHeight="1">
      <c r="B921" s="36"/>
    </row>
    <row r="922" ht="15.75" customHeight="1">
      <c r="B922" s="36"/>
    </row>
    <row r="923" ht="15.75" customHeight="1">
      <c r="B923" s="36"/>
    </row>
    <row r="924" ht="15.75" customHeight="1">
      <c r="B924" s="36"/>
    </row>
    <row r="925" ht="15.75" customHeight="1">
      <c r="B925" s="36"/>
    </row>
    <row r="926" ht="15.75" customHeight="1">
      <c r="B926" s="36"/>
    </row>
    <row r="927" ht="15.75" customHeight="1">
      <c r="B927" s="36"/>
    </row>
    <row r="928" ht="15.75" customHeight="1">
      <c r="B928" s="36"/>
    </row>
    <row r="929" ht="15.75" customHeight="1">
      <c r="B929" s="36"/>
    </row>
    <row r="930" ht="15.75" customHeight="1">
      <c r="B930" s="36"/>
    </row>
    <row r="931" ht="15.75" customHeight="1">
      <c r="B931" s="36"/>
    </row>
    <row r="932" ht="15.75" customHeight="1">
      <c r="B932" s="36"/>
    </row>
    <row r="933" ht="15.75" customHeight="1">
      <c r="B933" s="36"/>
    </row>
    <row r="934" ht="15.75" customHeight="1">
      <c r="B934" s="36"/>
    </row>
    <row r="935" ht="15.75" customHeight="1">
      <c r="B935" s="36"/>
    </row>
    <row r="936" ht="15.75" customHeight="1">
      <c r="B936" s="36"/>
    </row>
    <row r="937" ht="15.75" customHeight="1">
      <c r="B937" s="36"/>
    </row>
    <row r="938" ht="15.75" customHeight="1">
      <c r="B938" s="36"/>
    </row>
    <row r="939" ht="15.75" customHeight="1">
      <c r="B939" s="36"/>
    </row>
    <row r="940" ht="15.75" customHeight="1">
      <c r="B940" s="36"/>
    </row>
    <row r="941" ht="15.75" customHeight="1">
      <c r="B941" s="36"/>
    </row>
    <row r="942" ht="15.75" customHeight="1">
      <c r="B942" s="36"/>
    </row>
    <row r="943" ht="15.75" customHeight="1">
      <c r="B943" s="36"/>
    </row>
    <row r="944" ht="15.75" customHeight="1">
      <c r="B944" s="36"/>
    </row>
    <row r="945" ht="15.75" customHeight="1">
      <c r="B945" s="36"/>
    </row>
    <row r="946" ht="15.75" customHeight="1">
      <c r="B946" s="36"/>
    </row>
    <row r="947" ht="15.75" customHeight="1">
      <c r="B947" s="36"/>
    </row>
    <row r="948" ht="15.75" customHeight="1">
      <c r="B948" s="36"/>
    </row>
    <row r="949" ht="15.75" customHeight="1">
      <c r="B949" s="36"/>
    </row>
    <row r="950" ht="15.75" customHeight="1">
      <c r="B950" s="36"/>
    </row>
    <row r="951" ht="15.75" customHeight="1">
      <c r="B951" s="36"/>
    </row>
    <row r="952" ht="15.75" customHeight="1">
      <c r="B952" s="36"/>
    </row>
    <row r="953" ht="15.75" customHeight="1">
      <c r="B953" s="36"/>
    </row>
    <row r="954" ht="15.75" customHeight="1">
      <c r="B954" s="36"/>
    </row>
    <row r="955" ht="15.75" customHeight="1">
      <c r="B955" s="36"/>
    </row>
    <row r="956" ht="15.75" customHeight="1">
      <c r="B956" s="36"/>
    </row>
    <row r="957" ht="15.75" customHeight="1">
      <c r="B957" s="36"/>
    </row>
    <row r="958" ht="15.75" customHeight="1">
      <c r="B958" s="36"/>
    </row>
    <row r="959" ht="15.75" customHeight="1">
      <c r="B959" s="36"/>
    </row>
    <row r="960" ht="15.75" customHeight="1">
      <c r="B960" s="36"/>
    </row>
    <row r="961" ht="15.75" customHeight="1">
      <c r="B961" s="36"/>
    </row>
    <row r="962" ht="15.75" customHeight="1">
      <c r="B962" s="36"/>
    </row>
    <row r="963" ht="15.75" customHeight="1">
      <c r="B963" s="36"/>
    </row>
    <row r="964" ht="15.75" customHeight="1">
      <c r="B964" s="36"/>
    </row>
    <row r="965" ht="15.75" customHeight="1">
      <c r="B965" s="36"/>
    </row>
    <row r="966" ht="15.75" customHeight="1">
      <c r="B966" s="36"/>
    </row>
    <row r="967" ht="15.75" customHeight="1">
      <c r="B967" s="36"/>
    </row>
    <row r="968" ht="15.75" customHeight="1">
      <c r="B968" s="36"/>
    </row>
    <row r="969" ht="15.75" customHeight="1">
      <c r="B969" s="36"/>
    </row>
    <row r="970" ht="15.75" customHeight="1">
      <c r="B970" s="36"/>
    </row>
    <row r="971" ht="15.75" customHeight="1">
      <c r="B971" s="36"/>
    </row>
    <row r="972" ht="15.75" customHeight="1">
      <c r="B972" s="36"/>
    </row>
    <row r="973" ht="15.75" customHeight="1">
      <c r="B973" s="36"/>
    </row>
    <row r="974" ht="15.75" customHeight="1">
      <c r="B974" s="36"/>
    </row>
    <row r="975" ht="15.75" customHeight="1">
      <c r="B975" s="36"/>
    </row>
    <row r="976" ht="15.75" customHeight="1">
      <c r="B976" s="36"/>
    </row>
    <row r="977" ht="15.75" customHeight="1">
      <c r="B977" s="36"/>
    </row>
    <row r="978" ht="15.75" customHeight="1">
      <c r="B978" s="36"/>
    </row>
    <row r="979" ht="15.75" customHeight="1">
      <c r="B979" s="36"/>
    </row>
    <row r="980" ht="15.75" customHeight="1">
      <c r="B980" s="36"/>
    </row>
    <row r="981" ht="15.75" customHeight="1">
      <c r="B981" s="36"/>
    </row>
    <row r="982" ht="15.75" customHeight="1">
      <c r="B982" s="36"/>
    </row>
    <row r="983" ht="15.75" customHeight="1">
      <c r="B983" s="36"/>
    </row>
    <row r="984" ht="15.75" customHeight="1">
      <c r="B984" s="36"/>
    </row>
    <row r="985" ht="15.75" customHeight="1">
      <c r="B985" s="36"/>
    </row>
    <row r="986" ht="15.75" customHeight="1">
      <c r="B986" s="36"/>
    </row>
    <row r="987" ht="15.75" customHeight="1">
      <c r="B987" s="36"/>
    </row>
    <row r="988" ht="15.75" customHeight="1">
      <c r="B988" s="36"/>
    </row>
    <row r="989" ht="15.75" customHeight="1">
      <c r="B989" s="36"/>
    </row>
    <row r="990" ht="15.75" customHeight="1">
      <c r="B990" s="36"/>
    </row>
    <row r="991" ht="15.75" customHeight="1">
      <c r="B991" s="36"/>
    </row>
    <row r="992" ht="15.75" customHeight="1">
      <c r="B992" s="36"/>
    </row>
    <row r="993" ht="15.75" customHeight="1">
      <c r="B993" s="36"/>
    </row>
    <row r="994" ht="15.75" customHeight="1">
      <c r="B994" s="36"/>
    </row>
    <row r="995" ht="15.75" customHeight="1">
      <c r="B995" s="36"/>
    </row>
    <row r="996" ht="15.75" customHeight="1">
      <c r="B996" s="36"/>
    </row>
    <row r="997" ht="15.75" customHeight="1">
      <c r="B997" s="36"/>
    </row>
    <row r="998" ht="15.75" customHeight="1">
      <c r="B998" s="36"/>
    </row>
    <row r="999" ht="15.75" customHeight="1">
      <c r="B999" s="36"/>
    </row>
    <row r="1000" ht="15.75" customHeight="1">
      <c r="B1000" s="36"/>
    </row>
    <row r="1001" ht="15.75" customHeight="1">
      <c r="B1001" s="36"/>
    </row>
  </sheetData>
  <printOptions/>
  <pageMargins bottom="0.75" footer="0.0" header="0.0" left="0.7" right="0.7" top="0.75"/>
  <pageSetup scale="82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0"/>
    <col customWidth="1" min="2" max="2" width="14.86"/>
    <col customWidth="1" min="3" max="4" width="17.43"/>
    <col customWidth="1" min="5" max="5" width="18.29"/>
    <col customWidth="1" min="6" max="6" width="12.43"/>
    <col customWidth="1" min="7" max="26" width="8.86"/>
  </cols>
  <sheetData>
    <row r="1">
      <c r="A1" s="21"/>
      <c r="F1" s="95"/>
    </row>
    <row r="2">
      <c r="A2" s="20" t="s">
        <v>77</v>
      </c>
      <c r="F2" s="95"/>
    </row>
    <row r="3">
      <c r="A3" s="20"/>
      <c r="F3" s="95"/>
    </row>
    <row r="4">
      <c r="A4" s="22" t="s">
        <v>179</v>
      </c>
      <c r="F4" s="95"/>
    </row>
    <row r="5">
      <c r="A5" s="22" t="s">
        <v>79</v>
      </c>
      <c r="F5" s="95"/>
    </row>
    <row r="6">
      <c r="A6" s="20" t="s">
        <v>80</v>
      </c>
      <c r="B6" s="96" t="s">
        <v>180</v>
      </c>
      <c r="C6" s="96" t="s">
        <v>181</v>
      </c>
      <c r="D6" s="96" t="s">
        <v>182</v>
      </c>
      <c r="E6" s="96" t="s">
        <v>183</v>
      </c>
      <c r="F6" s="95"/>
    </row>
    <row r="7">
      <c r="A7" s="20" t="s">
        <v>184</v>
      </c>
      <c r="B7" s="38" t="s">
        <v>185</v>
      </c>
      <c r="C7" s="38" t="s">
        <v>186</v>
      </c>
      <c r="D7" s="38" t="s">
        <v>187</v>
      </c>
      <c r="E7" s="38" t="s">
        <v>130</v>
      </c>
      <c r="F7" s="38" t="s">
        <v>188</v>
      </c>
    </row>
    <row r="8">
      <c r="A8" s="24"/>
      <c r="B8" s="25" t="s">
        <v>81</v>
      </c>
      <c r="C8" s="25" t="s">
        <v>81</v>
      </c>
      <c r="D8" s="25"/>
      <c r="E8" s="25" t="s">
        <v>81</v>
      </c>
      <c r="F8" s="25" t="s">
        <v>81</v>
      </c>
    </row>
    <row r="9">
      <c r="A9" s="97" t="s">
        <v>189</v>
      </c>
      <c r="B9" s="98">
        <f>TB!C33+TB!C34</f>
        <v>250000</v>
      </c>
      <c r="C9" s="98">
        <f>TB!C36</f>
        <v>75000</v>
      </c>
      <c r="D9" s="98">
        <f>TB!C35</f>
        <v>1600000</v>
      </c>
      <c r="E9" s="98">
        <f>TB!C37</f>
        <v>4124509</v>
      </c>
      <c r="F9" s="99">
        <f t="shared" ref="F9:F13" si="1">SUM(B9:E9)</f>
        <v>6049509</v>
      </c>
    </row>
    <row r="10">
      <c r="A10" s="20"/>
      <c r="B10" s="100"/>
      <c r="C10" s="100"/>
      <c r="D10" s="100"/>
      <c r="E10" s="100"/>
      <c r="F10" s="99">
        <f t="shared" si="1"/>
        <v>0</v>
      </c>
    </row>
    <row r="11">
      <c r="A11" s="20" t="s">
        <v>172</v>
      </c>
      <c r="B11" s="100"/>
      <c r="C11" s="100"/>
      <c r="D11" s="100"/>
      <c r="E11" s="101"/>
      <c r="F11" s="99">
        <f t="shared" si="1"/>
        <v>0</v>
      </c>
    </row>
    <row r="12">
      <c r="A12" s="20" t="s">
        <v>190</v>
      </c>
      <c r="B12" s="100"/>
      <c r="C12" s="100"/>
      <c r="D12" s="100"/>
      <c r="E12" s="101">
        <f>'Statement of Income'!B34</f>
        <v>521522.7017</v>
      </c>
      <c r="F12" s="99">
        <f t="shared" si="1"/>
        <v>521522.7017</v>
      </c>
    </row>
    <row r="13">
      <c r="A13" s="20"/>
      <c r="B13" s="100"/>
      <c r="C13" s="100"/>
      <c r="D13" s="100"/>
      <c r="E13" s="100"/>
      <c r="F13" s="99">
        <f t="shared" si="1"/>
        <v>0</v>
      </c>
    </row>
    <row r="14">
      <c r="A14" s="102" t="s">
        <v>191</v>
      </c>
      <c r="B14" s="103">
        <f t="shared" ref="B14:F14" si="2">SUM(B9:B13)</f>
        <v>250000</v>
      </c>
      <c r="C14" s="103">
        <f t="shared" si="2"/>
        <v>75000</v>
      </c>
      <c r="D14" s="103">
        <f t="shared" si="2"/>
        <v>1600000</v>
      </c>
      <c r="E14" s="103">
        <f t="shared" si="2"/>
        <v>4646031.702</v>
      </c>
      <c r="F14" s="103">
        <f t="shared" si="2"/>
        <v>6571031.702</v>
      </c>
    </row>
    <row r="15">
      <c r="B15" s="100"/>
      <c r="C15" s="100"/>
      <c r="D15" s="100"/>
      <c r="E15" s="100"/>
      <c r="F15" s="95"/>
    </row>
    <row r="16">
      <c r="B16" s="100"/>
      <c r="C16" s="100"/>
      <c r="D16" s="100"/>
      <c r="E16" s="100"/>
      <c r="F16" s="95"/>
    </row>
    <row r="17">
      <c r="B17" s="100"/>
      <c r="C17" s="100"/>
      <c r="D17" s="100"/>
      <c r="E17" s="100"/>
      <c r="F17" s="95"/>
    </row>
    <row r="18">
      <c r="F18" s="95"/>
    </row>
    <row r="19">
      <c r="F19" s="95"/>
    </row>
    <row r="20">
      <c r="F20" s="95"/>
    </row>
    <row r="21" ht="15.75" customHeight="1">
      <c r="F21" s="95"/>
    </row>
    <row r="22" ht="15.75" customHeight="1">
      <c r="F22" s="95"/>
    </row>
    <row r="23" ht="15.75" customHeight="1">
      <c r="F23" s="95"/>
    </row>
    <row r="24" ht="15.75" customHeight="1">
      <c r="F24" s="95"/>
    </row>
    <row r="25" ht="15.75" customHeight="1">
      <c r="F25" s="95"/>
    </row>
    <row r="26" ht="15.75" customHeight="1">
      <c r="F26" s="95"/>
    </row>
    <row r="27" ht="15.75" customHeight="1">
      <c r="F27" s="95"/>
    </row>
    <row r="28" ht="15.75" customHeight="1">
      <c r="F28" s="95"/>
    </row>
    <row r="29" ht="15.75" customHeight="1">
      <c r="F29" s="95"/>
    </row>
    <row r="30" ht="15.75" customHeight="1">
      <c r="F30" s="95"/>
    </row>
    <row r="31" ht="15.75" customHeight="1">
      <c r="F31" s="95"/>
    </row>
    <row r="32" ht="15.75" customHeight="1">
      <c r="F32" s="95"/>
    </row>
    <row r="33" ht="15.75" customHeight="1">
      <c r="F33" s="95"/>
    </row>
    <row r="34" ht="15.75" customHeight="1">
      <c r="F34" s="95"/>
    </row>
    <row r="35" ht="15.75" customHeight="1">
      <c r="F35" s="95"/>
    </row>
    <row r="36" ht="15.75" customHeight="1">
      <c r="F36" s="95"/>
    </row>
    <row r="37" ht="15.75" customHeight="1">
      <c r="F37" s="95"/>
    </row>
    <row r="38" ht="15.75" customHeight="1">
      <c r="F38" s="95"/>
    </row>
    <row r="39" ht="15.75" customHeight="1">
      <c r="F39" s="95"/>
    </row>
    <row r="40" ht="15.75" customHeight="1">
      <c r="F40" s="95"/>
    </row>
    <row r="41" ht="15.75" customHeight="1">
      <c r="F41" s="95"/>
    </row>
    <row r="42" ht="15.75" customHeight="1">
      <c r="F42" s="95"/>
    </row>
    <row r="43" ht="15.75" customHeight="1">
      <c r="F43" s="95"/>
    </row>
    <row r="44" ht="15.75" customHeight="1">
      <c r="F44" s="95"/>
    </row>
    <row r="45" ht="15.75" customHeight="1">
      <c r="F45" s="95"/>
    </row>
    <row r="46" ht="15.75" customHeight="1">
      <c r="F46" s="95"/>
    </row>
    <row r="47" ht="15.75" customHeight="1">
      <c r="F47" s="95"/>
    </row>
    <row r="48" ht="15.75" customHeight="1">
      <c r="F48" s="95"/>
    </row>
    <row r="49" ht="15.75" customHeight="1">
      <c r="F49" s="95"/>
    </row>
    <row r="50" ht="15.75" customHeight="1">
      <c r="F50" s="95"/>
    </row>
    <row r="51" ht="15.75" customHeight="1">
      <c r="F51" s="95"/>
    </row>
    <row r="52" ht="15.75" customHeight="1">
      <c r="F52" s="95"/>
    </row>
    <row r="53" ht="15.75" customHeight="1">
      <c r="F53" s="95"/>
    </row>
    <row r="54" ht="15.75" customHeight="1">
      <c r="F54" s="95"/>
    </row>
    <row r="55" ht="15.75" customHeight="1">
      <c r="F55" s="95"/>
    </row>
    <row r="56" ht="15.75" customHeight="1">
      <c r="F56" s="95"/>
    </row>
    <row r="57" ht="15.75" customHeight="1">
      <c r="F57" s="95"/>
    </row>
    <row r="58" ht="15.75" customHeight="1">
      <c r="F58" s="95"/>
    </row>
    <row r="59" ht="15.75" customHeight="1">
      <c r="F59" s="95"/>
    </row>
    <row r="60" ht="15.75" customHeight="1">
      <c r="F60" s="95"/>
    </row>
    <row r="61" ht="15.75" customHeight="1">
      <c r="F61" s="95"/>
    </row>
    <row r="62" ht="15.75" customHeight="1">
      <c r="F62" s="95"/>
    </row>
    <row r="63" ht="15.75" customHeight="1">
      <c r="F63" s="95"/>
    </row>
    <row r="64" ht="15.75" customHeight="1">
      <c r="F64" s="95"/>
    </row>
    <row r="65" ht="15.75" customHeight="1">
      <c r="F65" s="95"/>
    </row>
    <row r="66" ht="15.75" customHeight="1">
      <c r="F66" s="95"/>
    </row>
    <row r="67" ht="15.75" customHeight="1">
      <c r="F67" s="95"/>
    </row>
    <row r="68" ht="15.75" customHeight="1">
      <c r="F68" s="95"/>
    </row>
    <row r="69" ht="15.75" customHeight="1">
      <c r="F69" s="95"/>
    </row>
    <row r="70" ht="15.75" customHeight="1">
      <c r="F70" s="95"/>
    </row>
    <row r="71" ht="15.75" customHeight="1">
      <c r="F71" s="95"/>
    </row>
    <row r="72" ht="15.75" customHeight="1">
      <c r="F72" s="95"/>
    </row>
    <row r="73" ht="15.75" customHeight="1">
      <c r="F73" s="95"/>
    </row>
    <row r="74" ht="15.75" customHeight="1">
      <c r="F74" s="95"/>
    </row>
    <row r="75" ht="15.75" customHeight="1">
      <c r="F75" s="95"/>
    </row>
    <row r="76" ht="15.75" customHeight="1">
      <c r="F76" s="95"/>
    </row>
    <row r="77" ht="15.75" customHeight="1">
      <c r="F77" s="95"/>
    </row>
    <row r="78" ht="15.75" customHeight="1">
      <c r="F78" s="95"/>
    </row>
    <row r="79" ht="15.75" customHeight="1">
      <c r="F79" s="95"/>
    </row>
    <row r="80" ht="15.75" customHeight="1">
      <c r="F80" s="95"/>
    </row>
    <row r="81" ht="15.75" customHeight="1">
      <c r="F81" s="95"/>
    </row>
    <row r="82" ht="15.75" customHeight="1">
      <c r="F82" s="95"/>
    </row>
    <row r="83" ht="15.75" customHeight="1">
      <c r="F83" s="95"/>
    </row>
    <row r="84" ht="15.75" customHeight="1">
      <c r="F84" s="95"/>
    </row>
    <row r="85" ht="15.75" customHeight="1">
      <c r="F85" s="95"/>
    </row>
    <row r="86" ht="15.75" customHeight="1">
      <c r="F86" s="95"/>
    </row>
    <row r="87" ht="15.75" customHeight="1">
      <c r="F87" s="95"/>
    </row>
    <row r="88" ht="15.75" customHeight="1">
      <c r="F88" s="95"/>
    </row>
    <row r="89" ht="15.75" customHeight="1">
      <c r="F89" s="95"/>
    </row>
    <row r="90" ht="15.75" customHeight="1">
      <c r="F90" s="95"/>
    </row>
    <row r="91" ht="15.75" customHeight="1">
      <c r="F91" s="95"/>
    </row>
    <row r="92" ht="15.75" customHeight="1">
      <c r="F92" s="95"/>
    </row>
    <row r="93" ht="15.75" customHeight="1">
      <c r="F93" s="95"/>
    </row>
    <row r="94" ht="15.75" customHeight="1">
      <c r="F94" s="95"/>
    </row>
    <row r="95" ht="15.75" customHeight="1">
      <c r="F95" s="95"/>
    </row>
    <row r="96" ht="15.75" customHeight="1">
      <c r="F96" s="95"/>
    </row>
    <row r="97" ht="15.75" customHeight="1">
      <c r="F97" s="95"/>
    </row>
    <row r="98" ht="15.75" customHeight="1">
      <c r="F98" s="95"/>
    </row>
    <row r="99" ht="15.75" customHeight="1">
      <c r="F99" s="95"/>
    </row>
    <row r="100" ht="15.75" customHeight="1">
      <c r="F100" s="95"/>
    </row>
    <row r="101" ht="15.75" customHeight="1">
      <c r="F101" s="95"/>
    </row>
    <row r="102" ht="15.75" customHeight="1">
      <c r="F102" s="95"/>
    </row>
    <row r="103" ht="15.75" customHeight="1">
      <c r="F103" s="95"/>
    </row>
    <row r="104" ht="15.75" customHeight="1">
      <c r="F104" s="95"/>
    </row>
    <row r="105" ht="15.75" customHeight="1">
      <c r="F105" s="95"/>
    </row>
    <row r="106" ht="15.75" customHeight="1">
      <c r="F106" s="95"/>
    </row>
    <row r="107" ht="15.75" customHeight="1">
      <c r="F107" s="95"/>
    </row>
    <row r="108" ht="15.75" customHeight="1">
      <c r="F108" s="95"/>
    </row>
    <row r="109" ht="15.75" customHeight="1">
      <c r="F109" s="95"/>
    </row>
    <row r="110" ht="15.75" customHeight="1">
      <c r="F110" s="95"/>
    </row>
    <row r="111" ht="15.75" customHeight="1">
      <c r="F111" s="95"/>
    </row>
    <row r="112" ht="15.75" customHeight="1">
      <c r="F112" s="95"/>
    </row>
    <row r="113" ht="15.75" customHeight="1">
      <c r="F113" s="95"/>
    </row>
    <row r="114" ht="15.75" customHeight="1">
      <c r="F114" s="95"/>
    </row>
    <row r="115" ht="15.75" customHeight="1">
      <c r="F115" s="95"/>
    </row>
    <row r="116" ht="15.75" customHeight="1">
      <c r="F116" s="95"/>
    </row>
    <row r="117" ht="15.75" customHeight="1">
      <c r="F117" s="95"/>
    </row>
    <row r="118" ht="15.75" customHeight="1">
      <c r="F118" s="95"/>
    </row>
    <row r="119" ht="15.75" customHeight="1">
      <c r="F119" s="95"/>
    </row>
    <row r="120" ht="15.75" customHeight="1">
      <c r="F120" s="95"/>
    </row>
    <row r="121" ht="15.75" customHeight="1">
      <c r="F121" s="95"/>
    </row>
    <row r="122" ht="15.75" customHeight="1">
      <c r="F122" s="95"/>
    </row>
    <row r="123" ht="15.75" customHeight="1">
      <c r="F123" s="95"/>
    </row>
    <row r="124" ht="15.75" customHeight="1">
      <c r="F124" s="95"/>
    </row>
    <row r="125" ht="15.75" customHeight="1">
      <c r="F125" s="95"/>
    </row>
    <row r="126" ht="15.75" customHeight="1">
      <c r="F126" s="95"/>
    </row>
    <row r="127" ht="15.75" customHeight="1">
      <c r="F127" s="95"/>
    </row>
    <row r="128" ht="15.75" customHeight="1">
      <c r="F128" s="95"/>
    </row>
    <row r="129" ht="15.75" customHeight="1">
      <c r="F129" s="95"/>
    </row>
    <row r="130" ht="15.75" customHeight="1">
      <c r="F130" s="95"/>
    </row>
    <row r="131" ht="15.75" customHeight="1">
      <c r="F131" s="95"/>
    </row>
    <row r="132" ht="15.75" customHeight="1">
      <c r="F132" s="95"/>
    </row>
    <row r="133" ht="15.75" customHeight="1">
      <c r="F133" s="95"/>
    </row>
    <row r="134" ht="15.75" customHeight="1">
      <c r="F134" s="95"/>
    </row>
    <row r="135" ht="15.75" customHeight="1">
      <c r="F135" s="95"/>
    </row>
    <row r="136" ht="15.75" customHeight="1">
      <c r="F136" s="95"/>
    </row>
    <row r="137" ht="15.75" customHeight="1">
      <c r="F137" s="95"/>
    </row>
    <row r="138" ht="15.75" customHeight="1">
      <c r="F138" s="95"/>
    </row>
    <row r="139" ht="15.75" customHeight="1">
      <c r="F139" s="95"/>
    </row>
    <row r="140" ht="15.75" customHeight="1">
      <c r="F140" s="95"/>
    </row>
    <row r="141" ht="15.75" customHeight="1">
      <c r="F141" s="95"/>
    </row>
    <row r="142" ht="15.75" customHeight="1">
      <c r="F142" s="95"/>
    </row>
    <row r="143" ht="15.75" customHeight="1">
      <c r="F143" s="95"/>
    </row>
    <row r="144" ht="15.75" customHeight="1">
      <c r="F144" s="95"/>
    </row>
    <row r="145" ht="15.75" customHeight="1">
      <c r="F145" s="95"/>
    </row>
    <row r="146" ht="15.75" customHeight="1">
      <c r="F146" s="95"/>
    </row>
    <row r="147" ht="15.75" customHeight="1">
      <c r="F147" s="95"/>
    </row>
    <row r="148" ht="15.75" customHeight="1">
      <c r="F148" s="95"/>
    </row>
    <row r="149" ht="15.75" customHeight="1">
      <c r="F149" s="95"/>
    </row>
    <row r="150" ht="15.75" customHeight="1">
      <c r="F150" s="95"/>
    </row>
    <row r="151" ht="15.75" customHeight="1">
      <c r="F151" s="95"/>
    </row>
    <row r="152" ht="15.75" customHeight="1">
      <c r="F152" s="95"/>
    </row>
    <row r="153" ht="15.75" customHeight="1">
      <c r="F153" s="95"/>
    </row>
    <row r="154" ht="15.75" customHeight="1">
      <c r="F154" s="95"/>
    </row>
    <row r="155" ht="15.75" customHeight="1">
      <c r="F155" s="95"/>
    </row>
    <row r="156" ht="15.75" customHeight="1">
      <c r="F156" s="95"/>
    </row>
    <row r="157" ht="15.75" customHeight="1">
      <c r="F157" s="95"/>
    </row>
    <row r="158" ht="15.75" customHeight="1">
      <c r="F158" s="95"/>
    </row>
    <row r="159" ht="15.75" customHeight="1">
      <c r="F159" s="95"/>
    </row>
    <row r="160" ht="15.75" customHeight="1">
      <c r="F160" s="95"/>
    </row>
    <row r="161" ht="15.75" customHeight="1">
      <c r="F161" s="95"/>
    </row>
    <row r="162" ht="15.75" customHeight="1">
      <c r="F162" s="95"/>
    </row>
    <row r="163" ht="15.75" customHeight="1">
      <c r="F163" s="95"/>
    </row>
    <row r="164" ht="15.75" customHeight="1">
      <c r="F164" s="95"/>
    </row>
    <row r="165" ht="15.75" customHeight="1">
      <c r="F165" s="95"/>
    </row>
    <row r="166" ht="15.75" customHeight="1">
      <c r="F166" s="95"/>
    </row>
    <row r="167" ht="15.75" customHeight="1">
      <c r="F167" s="95"/>
    </row>
    <row r="168" ht="15.75" customHeight="1">
      <c r="F168" s="95"/>
    </row>
    <row r="169" ht="15.75" customHeight="1">
      <c r="F169" s="95"/>
    </row>
    <row r="170" ht="15.75" customHeight="1">
      <c r="F170" s="95"/>
    </row>
    <row r="171" ht="15.75" customHeight="1">
      <c r="F171" s="95"/>
    </row>
    <row r="172" ht="15.75" customHeight="1">
      <c r="F172" s="95"/>
    </row>
    <row r="173" ht="15.75" customHeight="1">
      <c r="F173" s="95"/>
    </row>
    <row r="174" ht="15.75" customHeight="1">
      <c r="F174" s="95"/>
    </row>
    <row r="175" ht="15.75" customHeight="1">
      <c r="F175" s="95"/>
    </row>
    <row r="176" ht="15.75" customHeight="1">
      <c r="F176" s="95"/>
    </row>
    <row r="177" ht="15.75" customHeight="1">
      <c r="F177" s="95"/>
    </row>
    <row r="178" ht="15.75" customHeight="1">
      <c r="F178" s="95"/>
    </row>
    <row r="179" ht="15.75" customHeight="1">
      <c r="F179" s="95"/>
    </row>
    <row r="180" ht="15.75" customHeight="1">
      <c r="F180" s="95"/>
    </row>
    <row r="181" ht="15.75" customHeight="1">
      <c r="F181" s="95"/>
    </row>
    <row r="182" ht="15.75" customHeight="1">
      <c r="F182" s="95"/>
    </row>
    <row r="183" ht="15.75" customHeight="1">
      <c r="F183" s="95"/>
    </row>
    <row r="184" ht="15.75" customHeight="1">
      <c r="F184" s="95"/>
    </row>
    <row r="185" ht="15.75" customHeight="1">
      <c r="F185" s="95"/>
    </row>
    <row r="186" ht="15.75" customHeight="1">
      <c r="F186" s="95"/>
    </row>
    <row r="187" ht="15.75" customHeight="1">
      <c r="F187" s="95"/>
    </row>
    <row r="188" ht="15.75" customHeight="1">
      <c r="F188" s="95"/>
    </row>
    <row r="189" ht="15.75" customHeight="1">
      <c r="F189" s="95"/>
    </row>
    <row r="190" ht="15.75" customHeight="1">
      <c r="F190" s="95"/>
    </row>
    <row r="191" ht="15.75" customHeight="1">
      <c r="F191" s="95"/>
    </row>
    <row r="192" ht="15.75" customHeight="1">
      <c r="F192" s="95"/>
    </row>
    <row r="193" ht="15.75" customHeight="1">
      <c r="F193" s="95"/>
    </row>
    <row r="194" ht="15.75" customHeight="1">
      <c r="F194" s="95"/>
    </row>
    <row r="195" ht="15.75" customHeight="1">
      <c r="F195" s="95"/>
    </row>
    <row r="196" ht="15.75" customHeight="1">
      <c r="F196" s="95"/>
    </row>
    <row r="197" ht="15.75" customHeight="1">
      <c r="F197" s="95"/>
    </row>
    <row r="198" ht="15.75" customHeight="1">
      <c r="F198" s="95"/>
    </row>
    <row r="199" ht="15.75" customHeight="1">
      <c r="F199" s="95"/>
    </row>
    <row r="200" ht="15.75" customHeight="1">
      <c r="F200" s="95"/>
    </row>
    <row r="201" ht="15.75" customHeight="1">
      <c r="F201" s="95"/>
    </row>
    <row r="202" ht="15.75" customHeight="1">
      <c r="F202" s="95"/>
    </row>
    <row r="203" ht="15.75" customHeight="1">
      <c r="F203" s="95"/>
    </row>
    <row r="204" ht="15.75" customHeight="1">
      <c r="F204" s="95"/>
    </row>
    <row r="205" ht="15.75" customHeight="1">
      <c r="F205" s="95"/>
    </row>
    <row r="206" ht="15.75" customHeight="1">
      <c r="F206" s="95"/>
    </row>
    <row r="207" ht="15.75" customHeight="1">
      <c r="F207" s="95"/>
    </row>
    <row r="208" ht="15.75" customHeight="1">
      <c r="F208" s="95"/>
    </row>
    <row r="209" ht="15.75" customHeight="1">
      <c r="F209" s="95"/>
    </row>
    <row r="210" ht="15.75" customHeight="1">
      <c r="F210" s="95"/>
    </row>
    <row r="211" ht="15.75" customHeight="1">
      <c r="F211" s="95"/>
    </row>
    <row r="212" ht="15.75" customHeight="1">
      <c r="F212" s="95"/>
    </row>
    <row r="213" ht="15.75" customHeight="1">
      <c r="F213" s="95"/>
    </row>
    <row r="214" ht="15.75" customHeight="1">
      <c r="F214" s="95"/>
    </row>
    <row r="215" ht="15.75" customHeight="1">
      <c r="F215" s="95"/>
    </row>
    <row r="216" ht="15.75" customHeight="1">
      <c r="F216" s="95"/>
    </row>
    <row r="217" ht="15.75" customHeight="1">
      <c r="F217" s="95"/>
    </row>
    <row r="218" ht="15.75" customHeight="1">
      <c r="F218" s="95"/>
    </row>
    <row r="219" ht="15.75" customHeight="1">
      <c r="F219" s="95"/>
    </row>
    <row r="220" ht="15.75" customHeight="1">
      <c r="F220" s="95"/>
    </row>
    <row r="221" ht="15.75" customHeight="1">
      <c r="F221" s="95"/>
    </row>
    <row r="222" ht="15.75" customHeight="1">
      <c r="F222" s="95"/>
    </row>
    <row r="223" ht="15.75" customHeight="1">
      <c r="F223" s="95"/>
    </row>
    <row r="224" ht="15.75" customHeight="1">
      <c r="F224" s="95"/>
    </row>
    <row r="225" ht="15.75" customHeight="1">
      <c r="F225" s="95"/>
    </row>
    <row r="226" ht="15.75" customHeight="1">
      <c r="F226" s="95"/>
    </row>
    <row r="227" ht="15.75" customHeight="1">
      <c r="F227" s="95"/>
    </row>
    <row r="228" ht="15.75" customHeight="1">
      <c r="F228" s="95"/>
    </row>
    <row r="229" ht="15.75" customHeight="1">
      <c r="F229" s="95"/>
    </row>
    <row r="230" ht="15.75" customHeight="1">
      <c r="F230" s="95"/>
    </row>
    <row r="231" ht="15.75" customHeight="1">
      <c r="F231" s="95"/>
    </row>
    <row r="232" ht="15.75" customHeight="1">
      <c r="F232" s="95"/>
    </row>
    <row r="233" ht="15.75" customHeight="1">
      <c r="F233" s="95"/>
    </row>
    <row r="234" ht="15.75" customHeight="1">
      <c r="F234" s="95"/>
    </row>
    <row r="235" ht="15.75" customHeight="1">
      <c r="F235" s="95"/>
    </row>
    <row r="236" ht="15.75" customHeight="1">
      <c r="F236" s="95"/>
    </row>
    <row r="237" ht="15.75" customHeight="1">
      <c r="F237" s="95"/>
    </row>
    <row r="238" ht="15.75" customHeight="1">
      <c r="F238" s="95"/>
    </row>
    <row r="239" ht="15.75" customHeight="1">
      <c r="F239" s="95"/>
    </row>
    <row r="240" ht="15.75" customHeight="1">
      <c r="F240" s="95"/>
    </row>
    <row r="241" ht="15.75" customHeight="1">
      <c r="F241" s="95"/>
    </row>
    <row r="242" ht="15.75" customHeight="1">
      <c r="F242" s="95"/>
    </row>
    <row r="243" ht="15.75" customHeight="1">
      <c r="F243" s="95"/>
    </row>
    <row r="244" ht="15.75" customHeight="1">
      <c r="F244" s="95"/>
    </row>
    <row r="245" ht="15.75" customHeight="1">
      <c r="F245" s="95"/>
    </row>
    <row r="246" ht="15.75" customHeight="1">
      <c r="F246" s="95"/>
    </row>
    <row r="247" ht="15.75" customHeight="1">
      <c r="F247" s="95"/>
    </row>
    <row r="248" ht="15.75" customHeight="1">
      <c r="F248" s="95"/>
    </row>
    <row r="249" ht="15.75" customHeight="1">
      <c r="F249" s="95"/>
    </row>
    <row r="250" ht="15.75" customHeight="1">
      <c r="F250" s="95"/>
    </row>
    <row r="251" ht="15.75" customHeight="1">
      <c r="F251" s="95"/>
    </row>
    <row r="252" ht="15.75" customHeight="1">
      <c r="F252" s="95"/>
    </row>
    <row r="253" ht="15.75" customHeight="1">
      <c r="F253" s="95"/>
    </row>
    <row r="254" ht="15.75" customHeight="1">
      <c r="F254" s="95"/>
    </row>
    <row r="255" ht="15.75" customHeight="1">
      <c r="F255" s="95"/>
    </row>
    <row r="256" ht="15.75" customHeight="1">
      <c r="F256" s="95"/>
    </row>
    <row r="257" ht="15.75" customHeight="1">
      <c r="F257" s="95"/>
    </row>
    <row r="258" ht="15.75" customHeight="1">
      <c r="F258" s="95"/>
    </row>
    <row r="259" ht="15.75" customHeight="1">
      <c r="F259" s="95"/>
    </row>
    <row r="260" ht="15.75" customHeight="1">
      <c r="F260" s="95"/>
    </row>
    <row r="261" ht="15.75" customHeight="1">
      <c r="F261" s="95"/>
    </row>
    <row r="262" ht="15.75" customHeight="1">
      <c r="F262" s="95"/>
    </row>
    <row r="263" ht="15.75" customHeight="1">
      <c r="F263" s="95"/>
    </row>
    <row r="264" ht="15.75" customHeight="1">
      <c r="F264" s="95"/>
    </row>
    <row r="265" ht="15.75" customHeight="1">
      <c r="F265" s="95"/>
    </row>
    <row r="266" ht="15.75" customHeight="1">
      <c r="F266" s="95"/>
    </row>
    <row r="267" ht="15.75" customHeight="1">
      <c r="F267" s="95"/>
    </row>
    <row r="268" ht="15.75" customHeight="1">
      <c r="F268" s="95"/>
    </row>
    <row r="269" ht="15.75" customHeight="1">
      <c r="F269" s="95"/>
    </row>
    <row r="270" ht="15.75" customHeight="1">
      <c r="F270" s="95"/>
    </row>
    <row r="271" ht="15.75" customHeight="1">
      <c r="F271" s="95"/>
    </row>
    <row r="272" ht="15.75" customHeight="1">
      <c r="F272" s="95"/>
    </row>
    <row r="273" ht="15.75" customHeight="1">
      <c r="F273" s="95"/>
    </row>
    <row r="274" ht="15.75" customHeight="1">
      <c r="F274" s="95"/>
    </row>
    <row r="275" ht="15.75" customHeight="1">
      <c r="F275" s="95"/>
    </row>
    <row r="276" ht="15.75" customHeight="1">
      <c r="F276" s="95"/>
    </row>
    <row r="277" ht="15.75" customHeight="1">
      <c r="F277" s="95"/>
    </row>
    <row r="278" ht="15.75" customHeight="1">
      <c r="F278" s="95"/>
    </row>
    <row r="279" ht="15.75" customHeight="1">
      <c r="F279" s="95"/>
    </row>
    <row r="280" ht="15.75" customHeight="1">
      <c r="F280" s="95"/>
    </row>
    <row r="281" ht="15.75" customHeight="1">
      <c r="F281" s="95"/>
    </row>
    <row r="282" ht="15.75" customHeight="1">
      <c r="F282" s="95"/>
    </row>
    <row r="283" ht="15.75" customHeight="1">
      <c r="F283" s="95"/>
    </row>
    <row r="284" ht="15.75" customHeight="1">
      <c r="F284" s="95"/>
    </row>
    <row r="285" ht="15.75" customHeight="1">
      <c r="F285" s="95"/>
    </row>
    <row r="286" ht="15.75" customHeight="1">
      <c r="F286" s="95"/>
    </row>
    <row r="287" ht="15.75" customHeight="1">
      <c r="F287" s="95"/>
    </row>
    <row r="288" ht="15.75" customHeight="1">
      <c r="F288" s="95"/>
    </row>
    <row r="289" ht="15.75" customHeight="1">
      <c r="F289" s="95"/>
    </row>
    <row r="290" ht="15.75" customHeight="1">
      <c r="F290" s="95"/>
    </row>
    <row r="291" ht="15.75" customHeight="1">
      <c r="F291" s="95"/>
    </row>
    <row r="292" ht="15.75" customHeight="1">
      <c r="F292" s="95"/>
    </row>
    <row r="293" ht="15.75" customHeight="1">
      <c r="F293" s="95"/>
    </row>
    <row r="294" ht="15.75" customHeight="1">
      <c r="F294" s="95"/>
    </row>
    <row r="295" ht="15.75" customHeight="1">
      <c r="F295" s="95"/>
    </row>
    <row r="296" ht="15.75" customHeight="1">
      <c r="F296" s="95"/>
    </row>
    <row r="297" ht="15.75" customHeight="1">
      <c r="F297" s="95"/>
    </row>
    <row r="298" ht="15.75" customHeight="1">
      <c r="F298" s="95"/>
    </row>
    <row r="299" ht="15.75" customHeight="1">
      <c r="F299" s="95"/>
    </row>
    <row r="300" ht="15.75" customHeight="1">
      <c r="F300" s="95"/>
    </row>
    <row r="301" ht="15.75" customHeight="1">
      <c r="F301" s="95"/>
    </row>
    <row r="302" ht="15.75" customHeight="1">
      <c r="F302" s="95"/>
    </row>
    <row r="303" ht="15.75" customHeight="1">
      <c r="F303" s="95"/>
    </row>
    <row r="304" ht="15.75" customHeight="1">
      <c r="F304" s="95"/>
    </row>
    <row r="305" ht="15.75" customHeight="1">
      <c r="F305" s="95"/>
    </row>
    <row r="306" ht="15.75" customHeight="1">
      <c r="F306" s="95"/>
    </row>
    <row r="307" ht="15.75" customHeight="1">
      <c r="F307" s="95"/>
    </row>
    <row r="308" ht="15.75" customHeight="1">
      <c r="F308" s="95"/>
    </row>
    <row r="309" ht="15.75" customHeight="1">
      <c r="F309" s="95"/>
    </row>
    <row r="310" ht="15.75" customHeight="1">
      <c r="F310" s="95"/>
    </row>
    <row r="311" ht="15.75" customHeight="1">
      <c r="F311" s="95"/>
    </row>
    <row r="312" ht="15.75" customHeight="1">
      <c r="F312" s="95"/>
    </row>
    <row r="313" ht="15.75" customHeight="1">
      <c r="F313" s="95"/>
    </row>
    <row r="314" ht="15.75" customHeight="1">
      <c r="F314" s="95"/>
    </row>
    <row r="315" ht="15.75" customHeight="1">
      <c r="F315" s="95"/>
    </row>
    <row r="316" ht="15.75" customHeight="1">
      <c r="F316" s="95"/>
    </row>
    <row r="317" ht="15.75" customHeight="1">
      <c r="F317" s="95"/>
    </row>
    <row r="318" ht="15.75" customHeight="1">
      <c r="F318" s="95"/>
    </row>
    <row r="319" ht="15.75" customHeight="1">
      <c r="F319" s="95"/>
    </row>
    <row r="320" ht="15.75" customHeight="1">
      <c r="F320" s="95"/>
    </row>
    <row r="321" ht="15.75" customHeight="1">
      <c r="F321" s="95"/>
    </row>
    <row r="322" ht="15.75" customHeight="1">
      <c r="F322" s="95"/>
    </row>
    <row r="323" ht="15.75" customHeight="1">
      <c r="F323" s="95"/>
    </row>
    <row r="324" ht="15.75" customHeight="1">
      <c r="F324" s="95"/>
    </row>
    <row r="325" ht="15.75" customHeight="1">
      <c r="F325" s="95"/>
    </row>
    <row r="326" ht="15.75" customHeight="1">
      <c r="F326" s="95"/>
    </row>
    <row r="327" ht="15.75" customHeight="1">
      <c r="F327" s="95"/>
    </row>
    <row r="328" ht="15.75" customHeight="1">
      <c r="F328" s="95"/>
    </row>
    <row r="329" ht="15.75" customHeight="1">
      <c r="F329" s="95"/>
    </row>
    <row r="330" ht="15.75" customHeight="1">
      <c r="F330" s="95"/>
    </row>
    <row r="331" ht="15.75" customHeight="1">
      <c r="F331" s="95"/>
    </row>
    <row r="332" ht="15.75" customHeight="1">
      <c r="F332" s="95"/>
    </row>
    <row r="333" ht="15.75" customHeight="1">
      <c r="F333" s="95"/>
    </row>
    <row r="334" ht="15.75" customHeight="1">
      <c r="F334" s="95"/>
    </row>
    <row r="335" ht="15.75" customHeight="1">
      <c r="F335" s="95"/>
    </row>
    <row r="336" ht="15.75" customHeight="1">
      <c r="F336" s="95"/>
    </row>
    <row r="337" ht="15.75" customHeight="1">
      <c r="F337" s="95"/>
    </row>
    <row r="338" ht="15.75" customHeight="1">
      <c r="F338" s="95"/>
    </row>
    <row r="339" ht="15.75" customHeight="1">
      <c r="F339" s="95"/>
    </row>
    <row r="340" ht="15.75" customHeight="1">
      <c r="F340" s="95"/>
    </row>
    <row r="341" ht="15.75" customHeight="1">
      <c r="F341" s="95"/>
    </row>
    <row r="342" ht="15.75" customHeight="1">
      <c r="F342" s="95"/>
    </row>
    <row r="343" ht="15.75" customHeight="1">
      <c r="F343" s="95"/>
    </row>
    <row r="344" ht="15.75" customHeight="1">
      <c r="F344" s="95"/>
    </row>
    <row r="345" ht="15.75" customHeight="1">
      <c r="F345" s="95"/>
    </row>
    <row r="346" ht="15.75" customHeight="1">
      <c r="F346" s="95"/>
    </row>
    <row r="347" ht="15.75" customHeight="1">
      <c r="F347" s="95"/>
    </row>
    <row r="348" ht="15.75" customHeight="1">
      <c r="F348" s="95"/>
    </row>
    <row r="349" ht="15.75" customHeight="1">
      <c r="F349" s="95"/>
    </row>
    <row r="350" ht="15.75" customHeight="1">
      <c r="F350" s="95"/>
    </row>
    <row r="351" ht="15.75" customHeight="1">
      <c r="F351" s="95"/>
    </row>
    <row r="352" ht="15.75" customHeight="1">
      <c r="F352" s="95"/>
    </row>
    <row r="353" ht="15.75" customHeight="1">
      <c r="F353" s="95"/>
    </row>
    <row r="354" ht="15.75" customHeight="1">
      <c r="F354" s="95"/>
    </row>
    <row r="355" ht="15.75" customHeight="1">
      <c r="F355" s="95"/>
    </row>
    <row r="356" ht="15.75" customHeight="1">
      <c r="F356" s="95"/>
    </row>
    <row r="357" ht="15.75" customHeight="1">
      <c r="F357" s="95"/>
    </row>
    <row r="358" ht="15.75" customHeight="1">
      <c r="F358" s="95"/>
    </row>
    <row r="359" ht="15.75" customHeight="1">
      <c r="F359" s="95"/>
    </row>
    <row r="360" ht="15.75" customHeight="1">
      <c r="F360" s="95"/>
    </row>
    <row r="361" ht="15.75" customHeight="1">
      <c r="F361" s="95"/>
    </row>
    <row r="362" ht="15.75" customHeight="1">
      <c r="F362" s="95"/>
    </row>
    <row r="363" ht="15.75" customHeight="1">
      <c r="F363" s="95"/>
    </row>
    <row r="364" ht="15.75" customHeight="1">
      <c r="F364" s="95"/>
    </row>
    <row r="365" ht="15.75" customHeight="1">
      <c r="F365" s="95"/>
    </row>
    <row r="366" ht="15.75" customHeight="1">
      <c r="F366" s="95"/>
    </row>
    <row r="367" ht="15.75" customHeight="1">
      <c r="F367" s="95"/>
    </row>
    <row r="368" ht="15.75" customHeight="1">
      <c r="F368" s="95"/>
    </row>
    <row r="369" ht="15.75" customHeight="1">
      <c r="F369" s="95"/>
    </row>
    <row r="370" ht="15.75" customHeight="1">
      <c r="F370" s="95"/>
    </row>
    <row r="371" ht="15.75" customHeight="1">
      <c r="F371" s="95"/>
    </row>
    <row r="372" ht="15.75" customHeight="1">
      <c r="F372" s="95"/>
    </row>
    <row r="373" ht="15.75" customHeight="1">
      <c r="F373" s="95"/>
    </row>
    <row r="374" ht="15.75" customHeight="1">
      <c r="F374" s="95"/>
    </row>
    <row r="375" ht="15.75" customHeight="1">
      <c r="F375" s="95"/>
    </row>
    <row r="376" ht="15.75" customHeight="1">
      <c r="F376" s="95"/>
    </row>
    <row r="377" ht="15.75" customHeight="1">
      <c r="F377" s="95"/>
    </row>
    <row r="378" ht="15.75" customHeight="1">
      <c r="F378" s="95"/>
    </row>
    <row r="379" ht="15.75" customHeight="1">
      <c r="F379" s="95"/>
    </row>
    <row r="380" ht="15.75" customHeight="1">
      <c r="F380" s="95"/>
    </row>
    <row r="381" ht="15.75" customHeight="1">
      <c r="F381" s="95"/>
    </row>
    <row r="382" ht="15.75" customHeight="1">
      <c r="F382" s="95"/>
    </row>
    <row r="383" ht="15.75" customHeight="1">
      <c r="F383" s="95"/>
    </row>
    <row r="384" ht="15.75" customHeight="1">
      <c r="F384" s="95"/>
    </row>
    <row r="385" ht="15.75" customHeight="1">
      <c r="F385" s="95"/>
    </row>
    <row r="386" ht="15.75" customHeight="1">
      <c r="F386" s="95"/>
    </row>
    <row r="387" ht="15.75" customHeight="1">
      <c r="F387" s="95"/>
    </row>
    <row r="388" ht="15.75" customHeight="1">
      <c r="F388" s="95"/>
    </row>
    <row r="389" ht="15.75" customHeight="1">
      <c r="F389" s="95"/>
    </row>
    <row r="390" ht="15.75" customHeight="1">
      <c r="F390" s="95"/>
    </row>
    <row r="391" ht="15.75" customHeight="1">
      <c r="F391" s="95"/>
    </row>
    <row r="392" ht="15.75" customHeight="1">
      <c r="F392" s="95"/>
    </row>
    <row r="393" ht="15.75" customHeight="1">
      <c r="F393" s="95"/>
    </row>
    <row r="394" ht="15.75" customHeight="1">
      <c r="F394" s="95"/>
    </row>
    <row r="395" ht="15.75" customHeight="1">
      <c r="F395" s="95"/>
    </row>
    <row r="396" ht="15.75" customHeight="1">
      <c r="F396" s="95"/>
    </row>
    <row r="397" ht="15.75" customHeight="1">
      <c r="F397" s="95"/>
    </row>
    <row r="398" ht="15.75" customHeight="1">
      <c r="F398" s="95"/>
    </row>
    <row r="399" ht="15.75" customHeight="1">
      <c r="F399" s="95"/>
    </row>
    <row r="400" ht="15.75" customHeight="1">
      <c r="F400" s="95"/>
    </row>
    <row r="401" ht="15.75" customHeight="1">
      <c r="F401" s="95"/>
    </row>
    <row r="402" ht="15.75" customHeight="1">
      <c r="F402" s="95"/>
    </row>
    <row r="403" ht="15.75" customHeight="1">
      <c r="F403" s="95"/>
    </row>
    <row r="404" ht="15.75" customHeight="1">
      <c r="F404" s="95"/>
    </row>
    <row r="405" ht="15.75" customHeight="1">
      <c r="F405" s="95"/>
    </row>
    <row r="406" ht="15.75" customHeight="1">
      <c r="F406" s="95"/>
    </row>
    <row r="407" ht="15.75" customHeight="1">
      <c r="F407" s="95"/>
    </row>
    <row r="408" ht="15.75" customHeight="1">
      <c r="F408" s="95"/>
    </row>
    <row r="409" ht="15.75" customHeight="1">
      <c r="F409" s="95"/>
    </row>
    <row r="410" ht="15.75" customHeight="1">
      <c r="F410" s="95"/>
    </row>
    <row r="411" ht="15.75" customHeight="1">
      <c r="F411" s="95"/>
    </row>
    <row r="412" ht="15.75" customHeight="1">
      <c r="F412" s="95"/>
    </row>
    <row r="413" ht="15.75" customHeight="1">
      <c r="F413" s="95"/>
    </row>
    <row r="414" ht="15.75" customHeight="1">
      <c r="F414" s="95"/>
    </row>
    <row r="415" ht="15.75" customHeight="1">
      <c r="F415" s="95"/>
    </row>
    <row r="416" ht="15.75" customHeight="1">
      <c r="F416" s="95"/>
    </row>
    <row r="417" ht="15.75" customHeight="1">
      <c r="F417" s="95"/>
    </row>
    <row r="418" ht="15.75" customHeight="1">
      <c r="F418" s="95"/>
    </row>
    <row r="419" ht="15.75" customHeight="1">
      <c r="F419" s="95"/>
    </row>
    <row r="420" ht="15.75" customHeight="1">
      <c r="F420" s="95"/>
    </row>
    <row r="421" ht="15.75" customHeight="1">
      <c r="F421" s="95"/>
    </row>
    <row r="422" ht="15.75" customHeight="1">
      <c r="F422" s="95"/>
    </row>
    <row r="423" ht="15.75" customHeight="1">
      <c r="F423" s="95"/>
    </row>
    <row r="424" ht="15.75" customHeight="1">
      <c r="F424" s="95"/>
    </row>
    <row r="425" ht="15.75" customHeight="1">
      <c r="F425" s="95"/>
    </row>
    <row r="426" ht="15.75" customHeight="1">
      <c r="F426" s="95"/>
    </row>
    <row r="427" ht="15.75" customHeight="1">
      <c r="F427" s="95"/>
    </row>
    <row r="428" ht="15.75" customHeight="1">
      <c r="F428" s="95"/>
    </row>
    <row r="429" ht="15.75" customHeight="1">
      <c r="F429" s="95"/>
    </row>
    <row r="430" ht="15.75" customHeight="1">
      <c r="F430" s="95"/>
    </row>
    <row r="431" ht="15.75" customHeight="1">
      <c r="F431" s="95"/>
    </row>
    <row r="432" ht="15.75" customHeight="1">
      <c r="F432" s="95"/>
    </row>
    <row r="433" ht="15.75" customHeight="1">
      <c r="F433" s="95"/>
    </row>
    <row r="434" ht="15.75" customHeight="1">
      <c r="F434" s="95"/>
    </row>
    <row r="435" ht="15.75" customHeight="1">
      <c r="F435" s="95"/>
    </row>
    <row r="436" ht="15.75" customHeight="1">
      <c r="F436" s="95"/>
    </row>
    <row r="437" ht="15.75" customHeight="1">
      <c r="F437" s="95"/>
    </row>
    <row r="438" ht="15.75" customHeight="1">
      <c r="F438" s="95"/>
    </row>
    <row r="439" ht="15.75" customHeight="1">
      <c r="F439" s="95"/>
    </row>
    <row r="440" ht="15.75" customHeight="1">
      <c r="F440" s="95"/>
    </row>
    <row r="441" ht="15.75" customHeight="1">
      <c r="F441" s="95"/>
    </row>
    <row r="442" ht="15.75" customHeight="1">
      <c r="F442" s="95"/>
    </row>
    <row r="443" ht="15.75" customHeight="1">
      <c r="F443" s="95"/>
    </row>
    <row r="444" ht="15.75" customHeight="1">
      <c r="F444" s="95"/>
    </row>
    <row r="445" ht="15.75" customHeight="1">
      <c r="F445" s="95"/>
    </row>
    <row r="446" ht="15.75" customHeight="1">
      <c r="F446" s="95"/>
    </row>
    <row r="447" ht="15.75" customHeight="1">
      <c r="F447" s="95"/>
    </row>
    <row r="448" ht="15.75" customHeight="1">
      <c r="F448" s="95"/>
    </row>
    <row r="449" ht="15.75" customHeight="1">
      <c r="F449" s="95"/>
    </row>
    <row r="450" ht="15.75" customHeight="1">
      <c r="F450" s="95"/>
    </row>
    <row r="451" ht="15.75" customHeight="1">
      <c r="F451" s="95"/>
    </row>
    <row r="452" ht="15.75" customHeight="1">
      <c r="F452" s="95"/>
    </row>
    <row r="453" ht="15.75" customHeight="1">
      <c r="F453" s="95"/>
    </row>
    <row r="454" ht="15.75" customHeight="1">
      <c r="F454" s="95"/>
    </row>
    <row r="455" ht="15.75" customHeight="1">
      <c r="F455" s="95"/>
    </row>
    <row r="456" ht="15.75" customHeight="1">
      <c r="F456" s="95"/>
    </row>
    <row r="457" ht="15.75" customHeight="1">
      <c r="F457" s="95"/>
    </row>
    <row r="458" ht="15.75" customHeight="1">
      <c r="F458" s="95"/>
    </row>
    <row r="459" ht="15.75" customHeight="1">
      <c r="F459" s="95"/>
    </row>
    <row r="460" ht="15.75" customHeight="1">
      <c r="F460" s="95"/>
    </row>
    <row r="461" ht="15.75" customHeight="1">
      <c r="F461" s="95"/>
    </row>
    <row r="462" ht="15.75" customHeight="1">
      <c r="F462" s="95"/>
    </row>
    <row r="463" ht="15.75" customHeight="1">
      <c r="F463" s="95"/>
    </row>
    <row r="464" ht="15.75" customHeight="1">
      <c r="F464" s="95"/>
    </row>
    <row r="465" ht="15.75" customHeight="1">
      <c r="F465" s="95"/>
    </row>
    <row r="466" ht="15.75" customHeight="1">
      <c r="F466" s="95"/>
    </row>
    <row r="467" ht="15.75" customHeight="1">
      <c r="F467" s="95"/>
    </row>
    <row r="468" ht="15.75" customHeight="1">
      <c r="F468" s="95"/>
    </row>
    <row r="469" ht="15.75" customHeight="1">
      <c r="F469" s="95"/>
    </row>
    <row r="470" ht="15.75" customHeight="1">
      <c r="F470" s="95"/>
    </row>
    <row r="471" ht="15.75" customHeight="1">
      <c r="F471" s="95"/>
    </row>
    <row r="472" ht="15.75" customHeight="1">
      <c r="F472" s="95"/>
    </row>
    <row r="473" ht="15.75" customHeight="1">
      <c r="F473" s="95"/>
    </row>
    <row r="474" ht="15.75" customHeight="1">
      <c r="F474" s="95"/>
    </row>
    <row r="475" ht="15.75" customHeight="1">
      <c r="F475" s="95"/>
    </row>
    <row r="476" ht="15.75" customHeight="1">
      <c r="F476" s="95"/>
    </row>
    <row r="477" ht="15.75" customHeight="1">
      <c r="F477" s="95"/>
    </row>
    <row r="478" ht="15.75" customHeight="1">
      <c r="F478" s="95"/>
    </row>
    <row r="479" ht="15.75" customHeight="1">
      <c r="F479" s="95"/>
    </row>
    <row r="480" ht="15.75" customHeight="1">
      <c r="F480" s="95"/>
    </row>
    <row r="481" ht="15.75" customHeight="1">
      <c r="F481" s="95"/>
    </row>
    <row r="482" ht="15.75" customHeight="1">
      <c r="F482" s="95"/>
    </row>
    <row r="483" ht="15.75" customHeight="1">
      <c r="F483" s="95"/>
    </row>
    <row r="484" ht="15.75" customHeight="1">
      <c r="F484" s="95"/>
    </row>
    <row r="485" ht="15.75" customHeight="1">
      <c r="F485" s="95"/>
    </row>
    <row r="486" ht="15.75" customHeight="1">
      <c r="F486" s="95"/>
    </row>
    <row r="487" ht="15.75" customHeight="1">
      <c r="F487" s="95"/>
    </row>
    <row r="488" ht="15.75" customHeight="1">
      <c r="F488" s="95"/>
    </row>
    <row r="489" ht="15.75" customHeight="1">
      <c r="F489" s="95"/>
    </row>
    <row r="490" ht="15.75" customHeight="1">
      <c r="F490" s="95"/>
    </row>
    <row r="491" ht="15.75" customHeight="1">
      <c r="F491" s="95"/>
    </row>
    <row r="492" ht="15.75" customHeight="1">
      <c r="F492" s="95"/>
    </row>
    <row r="493" ht="15.75" customHeight="1">
      <c r="F493" s="95"/>
    </row>
    <row r="494" ht="15.75" customHeight="1">
      <c r="F494" s="95"/>
    </row>
    <row r="495" ht="15.75" customHeight="1">
      <c r="F495" s="95"/>
    </row>
    <row r="496" ht="15.75" customHeight="1">
      <c r="F496" s="95"/>
    </row>
    <row r="497" ht="15.75" customHeight="1">
      <c r="F497" s="95"/>
    </row>
    <row r="498" ht="15.75" customHeight="1">
      <c r="F498" s="95"/>
    </row>
    <row r="499" ht="15.75" customHeight="1">
      <c r="F499" s="95"/>
    </row>
    <row r="500" ht="15.75" customHeight="1">
      <c r="F500" s="95"/>
    </row>
    <row r="501" ht="15.75" customHeight="1">
      <c r="F501" s="95"/>
    </row>
    <row r="502" ht="15.75" customHeight="1">
      <c r="F502" s="95"/>
    </row>
    <row r="503" ht="15.75" customHeight="1">
      <c r="F503" s="95"/>
    </row>
    <row r="504" ht="15.75" customHeight="1">
      <c r="F504" s="95"/>
    </row>
    <row r="505" ht="15.75" customHeight="1">
      <c r="F505" s="95"/>
    </row>
    <row r="506" ht="15.75" customHeight="1">
      <c r="F506" s="95"/>
    </row>
    <row r="507" ht="15.75" customHeight="1">
      <c r="F507" s="95"/>
    </row>
    <row r="508" ht="15.75" customHeight="1">
      <c r="F508" s="95"/>
    </row>
    <row r="509" ht="15.75" customHeight="1">
      <c r="F509" s="95"/>
    </row>
    <row r="510" ht="15.75" customHeight="1">
      <c r="F510" s="95"/>
    </row>
    <row r="511" ht="15.75" customHeight="1">
      <c r="F511" s="95"/>
    </row>
    <row r="512" ht="15.75" customHeight="1">
      <c r="F512" s="95"/>
    </row>
    <row r="513" ht="15.75" customHeight="1">
      <c r="F513" s="95"/>
    </row>
    <row r="514" ht="15.75" customHeight="1">
      <c r="F514" s="95"/>
    </row>
    <row r="515" ht="15.75" customHeight="1">
      <c r="F515" s="95"/>
    </row>
    <row r="516" ht="15.75" customHeight="1">
      <c r="F516" s="95"/>
    </row>
    <row r="517" ht="15.75" customHeight="1">
      <c r="F517" s="95"/>
    </row>
    <row r="518" ht="15.75" customHeight="1">
      <c r="F518" s="95"/>
    </row>
    <row r="519" ht="15.75" customHeight="1">
      <c r="F519" s="95"/>
    </row>
    <row r="520" ht="15.75" customHeight="1">
      <c r="F520" s="95"/>
    </row>
    <row r="521" ht="15.75" customHeight="1">
      <c r="F521" s="95"/>
    </row>
    <row r="522" ht="15.75" customHeight="1">
      <c r="F522" s="95"/>
    </row>
    <row r="523" ht="15.75" customHeight="1">
      <c r="F523" s="95"/>
    </row>
    <row r="524" ht="15.75" customHeight="1">
      <c r="F524" s="95"/>
    </row>
    <row r="525" ht="15.75" customHeight="1">
      <c r="F525" s="95"/>
    </row>
    <row r="526" ht="15.75" customHeight="1">
      <c r="F526" s="95"/>
    </row>
    <row r="527" ht="15.75" customHeight="1">
      <c r="F527" s="95"/>
    </row>
    <row r="528" ht="15.75" customHeight="1">
      <c r="F528" s="95"/>
    </row>
    <row r="529" ht="15.75" customHeight="1">
      <c r="F529" s="95"/>
    </row>
    <row r="530" ht="15.75" customHeight="1">
      <c r="F530" s="95"/>
    </row>
    <row r="531" ht="15.75" customHeight="1">
      <c r="F531" s="95"/>
    </row>
    <row r="532" ht="15.75" customHeight="1">
      <c r="F532" s="95"/>
    </row>
    <row r="533" ht="15.75" customHeight="1">
      <c r="F533" s="95"/>
    </row>
    <row r="534" ht="15.75" customHeight="1">
      <c r="F534" s="95"/>
    </row>
    <row r="535" ht="15.75" customHeight="1">
      <c r="F535" s="95"/>
    </row>
    <row r="536" ht="15.75" customHeight="1">
      <c r="F536" s="95"/>
    </row>
    <row r="537" ht="15.75" customHeight="1">
      <c r="F537" s="95"/>
    </row>
    <row r="538" ht="15.75" customHeight="1">
      <c r="F538" s="95"/>
    </row>
    <row r="539" ht="15.75" customHeight="1">
      <c r="F539" s="95"/>
    </row>
    <row r="540" ht="15.75" customHeight="1">
      <c r="F540" s="95"/>
    </row>
    <row r="541" ht="15.75" customHeight="1">
      <c r="F541" s="95"/>
    </row>
    <row r="542" ht="15.75" customHeight="1">
      <c r="F542" s="95"/>
    </row>
    <row r="543" ht="15.75" customHeight="1">
      <c r="F543" s="95"/>
    </row>
    <row r="544" ht="15.75" customHeight="1">
      <c r="F544" s="95"/>
    </row>
    <row r="545" ht="15.75" customHeight="1">
      <c r="F545" s="95"/>
    </row>
    <row r="546" ht="15.75" customHeight="1">
      <c r="F546" s="95"/>
    </row>
    <row r="547" ht="15.75" customHeight="1">
      <c r="F547" s="95"/>
    </row>
    <row r="548" ht="15.75" customHeight="1">
      <c r="F548" s="95"/>
    </row>
    <row r="549" ht="15.75" customHeight="1">
      <c r="F549" s="95"/>
    </row>
    <row r="550" ht="15.75" customHeight="1">
      <c r="F550" s="95"/>
    </row>
    <row r="551" ht="15.75" customHeight="1">
      <c r="F551" s="95"/>
    </row>
    <row r="552" ht="15.75" customHeight="1">
      <c r="F552" s="95"/>
    </row>
    <row r="553" ht="15.75" customHeight="1">
      <c r="F553" s="95"/>
    </row>
    <row r="554" ht="15.75" customHeight="1">
      <c r="F554" s="95"/>
    </row>
    <row r="555" ht="15.75" customHeight="1">
      <c r="F555" s="95"/>
    </row>
    <row r="556" ht="15.75" customHeight="1">
      <c r="F556" s="95"/>
    </row>
    <row r="557" ht="15.75" customHeight="1">
      <c r="F557" s="95"/>
    </row>
    <row r="558" ht="15.75" customHeight="1">
      <c r="F558" s="95"/>
    </row>
    <row r="559" ht="15.75" customHeight="1">
      <c r="F559" s="95"/>
    </row>
    <row r="560" ht="15.75" customHeight="1">
      <c r="F560" s="95"/>
    </row>
    <row r="561" ht="15.75" customHeight="1">
      <c r="F561" s="95"/>
    </row>
    <row r="562" ht="15.75" customHeight="1">
      <c r="F562" s="95"/>
    </row>
    <row r="563" ht="15.75" customHeight="1">
      <c r="F563" s="95"/>
    </row>
    <row r="564" ht="15.75" customHeight="1">
      <c r="F564" s="95"/>
    </row>
    <row r="565" ht="15.75" customHeight="1">
      <c r="F565" s="95"/>
    </row>
    <row r="566" ht="15.75" customHeight="1">
      <c r="F566" s="95"/>
    </row>
    <row r="567" ht="15.75" customHeight="1">
      <c r="F567" s="95"/>
    </row>
    <row r="568" ht="15.75" customHeight="1">
      <c r="F568" s="95"/>
    </row>
    <row r="569" ht="15.75" customHeight="1">
      <c r="F569" s="95"/>
    </row>
    <row r="570" ht="15.75" customHeight="1">
      <c r="F570" s="95"/>
    </row>
    <row r="571" ht="15.75" customHeight="1">
      <c r="F571" s="95"/>
    </row>
    <row r="572" ht="15.75" customHeight="1">
      <c r="F572" s="95"/>
    </row>
    <row r="573" ht="15.75" customHeight="1">
      <c r="F573" s="95"/>
    </row>
    <row r="574" ht="15.75" customHeight="1">
      <c r="F574" s="95"/>
    </row>
    <row r="575" ht="15.75" customHeight="1">
      <c r="F575" s="95"/>
    </row>
    <row r="576" ht="15.75" customHeight="1">
      <c r="F576" s="95"/>
    </row>
    <row r="577" ht="15.75" customHeight="1">
      <c r="F577" s="95"/>
    </row>
    <row r="578" ht="15.75" customHeight="1">
      <c r="F578" s="95"/>
    </row>
    <row r="579" ht="15.75" customHeight="1">
      <c r="F579" s="95"/>
    </row>
    <row r="580" ht="15.75" customHeight="1">
      <c r="F580" s="95"/>
    </row>
    <row r="581" ht="15.75" customHeight="1">
      <c r="F581" s="95"/>
    </row>
    <row r="582" ht="15.75" customHeight="1">
      <c r="F582" s="95"/>
    </row>
    <row r="583" ht="15.75" customHeight="1">
      <c r="F583" s="95"/>
    </row>
    <row r="584" ht="15.75" customHeight="1">
      <c r="F584" s="95"/>
    </row>
    <row r="585" ht="15.75" customHeight="1">
      <c r="F585" s="95"/>
    </row>
    <row r="586" ht="15.75" customHeight="1">
      <c r="F586" s="95"/>
    </row>
    <row r="587" ht="15.75" customHeight="1">
      <c r="F587" s="95"/>
    </row>
    <row r="588" ht="15.75" customHeight="1">
      <c r="F588" s="95"/>
    </row>
    <row r="589" ht="15.75" customHeight="1">
      <c r="F589" s="95"/>
    </row>
    <row r="590" ht="15.75" customHeight="1">
      <c r="F590" s="95"/>
    </row>
    <row r="591" ht="15.75" customHeight="1">
      <c r="F591" s="95"/>
    </row>
    <row r="592" ht="15.75" customHeight="1">
      <c r="F592" s="95"/>
    </row>
    <row r="593" ht="15.75" customHeight="1">
      <c r="F593" s="95"/>
    </row>
    <row r="594" ht="15.75" customHeight="1">
      <c r="F594" s="95"/>
    </row>
    <row r="595" ht="15.75" customHeight="1">
      <c r="F595" s="95"/>
    </row>
    <row r="596" ht="15.75" customHeight="1">
      <c r="F596" s="95"/>
    </row>
    <row r="597" ht="15.75" customHeight="1">
      <c r="F597" s="95"/>
    </row>
    <row r="598" ht="15.75" customHeight="1">
      <c r="F598" s="95"/>
    </row>
    <row r="599" ht="15.75" customHeight="1">
      <c r="F599" s="95"/>
    </row>
    <row r="600" ht="15.75" customHeight="1">
      <c r="F600" s="95"/>
    </row>
    <row r="601" ht="15.75" customHeight="1">
      <c r="F601" s="95"/>
    </row>
    <row r="602" ht="15.75" customHeight="1">
      <c r="F602" s="95"/>
    </row>
    <row r="603" ht="15.75" customHeight="1">
      <c r="F603" s="95"/>
    </row>
    <row r="604" ht="15.75" customHeight="1">
      <c r="F604" s="95"/>
    </row>
    <row r="605" ht="15.75" customHeight="1">
      <c r="F605" s="95"/>
    </row>
    <row r="606" ht="15.75" customHeight="1">
      <c r="F606" s="95"/>
    </row>
    <row r="607" ht="15.75" customHeight="1">
      <c r="F607" s="95"/>
    </row>
    <row r="608" ht="15.75" customHeight="1">
      <c r="F608" s="95"/>
    </row>
    <row r="609" ht="15.75" customHeight="1">
      <c r="F609" s="95"/>
    </row>
    <row r="610" ht="15.75" customHeight="1">
      <c r="F610" s="95"/>
    </row>
    <row r="611" ht="15.75" customHeight="1">
      <c r="F611" s="95"/>
    </row>
    <row r="612" ht="15.75" customHeight="1">
      <c r="F612" s="95"/>
    </row>
    <row r="613" ht="15.75" customHeight="1">
      <c r="F613" s="95"/>
    </row>
    <row r="614" ht="15.75" customHeight="1">
      <c r="F614" s="95"/>
    </row>
    <row r="615" ht="15.75" customHeight="1">
      <c r="F615" s="95"/>
    </row>
    <row r="616" ht="15.75" customHeight="1">
      <c r="F616" s="95"/>
    </row>
    <row r="617" ht="15.75" customHeight="1">
      <c r="F617" s="95"/>
    </row>
    <row r="618" ht="15.75" customHeight="1">
      <c r="F618" s="95"/>
    </row>
    <row r="619" ht="15.75" customHeight="1">
      <c r="F619" s="95"/>
    </row>
    <row r="620" ht="15.75" customHeight="1">
      <c r="F620" s="95"/>
    </row>
    <row r="621" ht="15.75" customHeight="1">
      <c r="F621" s="95"/>
    </row>
    <row r="622" ht="15.75" customHeight="1">
      <c r="F622" s="95"/>
    </row>
    <row r="623" ht="15.75" customHeight="1">
      <c r="F623" s="95"/>
    </row>
    <row r="624" ht="15.75" customHeight="1">
      <c r="F624" s="95"/>
    </row>
    <row r="625" ht="15.75" customHeight="1">
      <c r="F625" s="95"/>
    </row>
    <row r="626" ht="15.75" customHeight="1">
      <c r="F626" s="95"/>
    </row>
    <row r="627" ht="15.75" customHeight="1">
      <c r="F627" s="95"/>
    </row>
    <row r="628" ht="15.75" customHeight="1">
      <c r="F628" s="95"/>
    </row>
    <row r="629" ht="15.75" customHeight="1">
      <c r="F629" s="95"/>
    </row>
    <row r="630" ht="15.75" customHeight="1">
      <c r="F630" s="95"/>
    </row>
    <row r="631" ht="15.75" customHeight="1">
      <c r="F631" s="95"/>
    </row>
    <row r="632" ht="15.75" customHeight="1">
      <c r="F632" s="95"/>
    </row>
    <row r="633" ht="15.75" customHeight="1">
      <c r="F633" s="95"/>
    </row>
    <row r="634" ht="15.75" customHeight="1">
      <c r="F634" s="95"/>
    </row>
    <row r="635" ht="15.75" customHeight="1">
      <c r="F635" s="95"/>
    </row>
    <row r="636" ht="15.75" customHeight="1">
      <c r="F636" s="95"/>
    </row>
    <row r="637" ht="15.75" customHeight="1">
      <c r="F637" s="95"/>
    </row>
    <row r="638" ht="15.75" customHeight="1">
      <c r="F638" s="95"/>
    </row>
    <row r="639" ht="15.75" customHeight="1">
      <c r="F639" s="95"/>
    </row>
    <row r="640" ht="15.75" customHeight="1">
      <c r="F640" s="95"/>
    </row>
    <row r="641" ht="15.75" customHeight="1">
      <c r="F641" s="95"/>
    </row>
    <row r="642" ht="15.75" customHeight="1">
      <c r="F642" s="95"/>
    </row>
    <row r="643" ht="15.75" customHeight="1">
      <c r="F643" s="95"/>
    </row>
    <row r="644" ht="15.75" customHeight="1">
      <c r="F644" s="95"/>
    </row>
    <row r="645" ht="15.75" customHeight="1">
      <c r="F645" s="95"/>
    </row>
    <row r="646" ht="15.75" customHeight="1">
      <c r="F646" s="95"/>
    </row>
    <row r="647" ht="15.75" customHeight="1">
      <c r="F647" s="95"/>
    </row>
    <row r="648" ht="15.75" customHeight="1">
      <c r="F648" s="95"/>
    </row>
    <row r="649" ht="15.75" customHeight="1">
      <c r="F649" s="95"/>
    </row>
    <row r="650" ht="15.75" customHeight="1">
      <c r="F650" s="95"/>
    </row>
    <row r="651" ht="15.75" customHeight="1">
      <c r="F651" s="95"/>
    </row>
    <row r="652" ht="15.75" customHeight="1">
      <c r="F652" s="95"/>
    </row>
    <row r="653" ht="15.75" customHeight="1">
      <c r="F653" s="95"/>
    </row>
    <row r="654" ht="15.75" customHeight="1">
      <c r="F654" s="95"/>
    </row>
    <row r="655" ht="15.75" customHeight="1">
      <c r="F655" s="95"/>
    </row>
    <row r="656" ht="15.75" customHeight="1">
      <c r="F656" s="95"/>
    </row>
    <row r="657" ht="15.75" customHeight="1">
      <c r="F657" s="95"/>
    </row>
    <row r="658" ht="15.75" customHeight="1">
      <c r="F658" s="95"/>
    </row>
    <row r="659" ht="15.75" customHeight="1">
      <c r="F659" s="95"/>
    </row>
    <row r="660" ht="15.75" customHeight="1">
      <c r="F660" s="95"/>
    </row>
    <row r="661" ht="15.75" customHeight="1">
      <c r="F661" s="95"/>
    </row>
    <row r="662" ht="15.75" customHeight="1">
      <c r="F662" s="95"/>
    </row>
    <row r="663" ht="15.75" customHeight="1">
      <c r="F663" s="95"/>
    </row>
    <row r="664" ht="15.75" customHeight="1">
      <c r="F664" s="95"/>
    </row>
    <row r="665" ht="15.75" customHeight="1">
      <c r="F665" s="95"/>
    </row>
    <row r="666" ht="15.75" customHeight="1">
      <c r="F666" s="95"/>
    </row>
    <row r="667" ht="15.75" customHeight="1">
      <c r="F667" s="95"/>
    </row>
    <row r="668" ht="15.75" customHeight="1">
      <c r="F668" s="95"/>
    </row>
    <row r="669" ht="15.75" customHeight="1">
      <c r="F669" s="95"/>
    </row>
    <row r="670" ht="15.75" customHeight="1">
      <c r="F670" s="95"/>
    </row>
    <row r="671" ht="15.75" customHeight="1">
      <c r="F671" s="95"/>
    </row>
    <row r="672" ht="15.75" customHeight="1">
      <c r="F672" s="95"/>
    </row>
    <row r="673" ht="15.75" customHeight="1">
      <c r="F673" s="95"/>
    </row>
    <row r="674" ht="15.75" customHeight="1">
      <c r="F674" s="95"/>
    </row>
    <row r="675" ht="15.75" customHeight="1">
      <c r="F675" s="95"/>
    </row>
    <row r="676" ht="15.75" customHeight="1">
      <c r="F676" s="95"/>
    </row>
    <row r="677" ht="15.75" customHeight="1">
      <c r="F677" s="95"/>
    </row>
    <row r="678" ht="15.75" customHeight="1">
      <c r="F678" s="95"/>
    </row>
    <row r="679" ht="15.75" customHeight="1">
      <c r="F679" s="95"/>
    </row>
    <row r="680" ht="15.75" customHeight="1">
      <c r="F680" s="95"/>
    </row>
    <row r="681" ht="15.75" customHeight="1">
      <c r="F681" s="95"/>
    </row>
    <row r="682" ht="15.75" customHeight="1">
      <c r="F682" s="95"/>
    </row>
    <row r="683" ht="15.75" customHeight="1">
      <c r="F683" s="95"/>
    </row>
    <row r="684" ht="15.75" customHeight="1">
      <c r="F684" s="95"/>
    </row>
    <row r="685" ht="15.75" customHeight="1">
      <c r="F685" s="95"/>
    </row>
    <row r="686" ht="15.75" customHeight="1">
      <c r="F686" s="95"/>
    </row>
    <row r="687" ht="15.75" customHeight="1">
      <c r="F687" s="95"/>
    </row>
    <row r="688" ht="15.75" customHeight="1">
      <c r="F688" s="95"/>
    </row>
    <row r="689" ht="15.75" customHeight="1">
      <c r="F689" s="95"/>
    </row>
    <row r="690" ht="15.75" customHeight="1">
      <c r="F690" s="95"/>
    </row>
    <row r="691" ht="15.75" customHeight="1">
      <c r="F691" s="95"/>
    </row>
    <row r="692" ht="15.75" customHeight="1">
      <c r="F692" s="95"/>
    </row>
    <row r="693" ht="15.75" customHeight="1">
      <c r="F693" s="95"/>
    </row>
    <row r="694" ht="15.75" customHeight="1">
      <c r="F694" s="95"/>
    </row>
    <row r="695" ht="15.75" customHeight="1">
      <c r="F695" s="95"/>
    </row>
    <row r="696" ht="15.75" customHeight="1">
      <c r="F696" s="95"/>
    </row>
    <row r="697" ht="15.75" customHeight="1">
      <c r="F697" s="95"/>
    </row>
    <row r="698" ht="15.75" customHeight="1">
      <c r="F698" s="95"/>
    </row>
    <row r="699" ht="15.75" customHeight="1">
      <c r="F699" s="95"/>
    </row>
    <row r="700" ht="15.75" customHeight="1">
      <c r="F700" s="95"/>
    </row>
    <row r="701" ht="15.75" customHeight="1">
      <c r="F701" s="95"/>
    </row>
    <row r="702" ht="15.75" customHeight="1">
      <c r="F702" s="95"/>
    </row>
    <row r="703" ht="15.75" customHeight="1">
      <c r="F703" s="95"/>
    </row>
    <row r="704" ht="15.75" customHeight="1">
      <c r="F704" s="95"/>
    </row>
    <row r="705" ht="15.75" customHeight="1">
      <c r="F705" s="95"/>
    </row>
    <row r="706" ht="15.75" customHeight="1">
      <c r="F706" s="95"/>
    </row>
    <row r="707" ht="15.75" customHeight="1">
      <c r="F707" s="95"/>
    </row>
    <row r="708" ht="15.75" customHeight="1">
      <c r="F708" s="95"/>
    </row>
    <row r="709" ht="15.75" customHeight="1">
      <c r="F709" s="95"/>
    </row>
    <row r="710" ht="15.75" customHeight="1">
      <c r="F710" s="95"/>
    </row>
    <row r="711" ht="15.75" customHeight="1">
      <c r="F711" s="95"/>
    </row>
    <row r="712" ht="15.75" customHeight="1">
      <c r="F712" s="95"/>
    </row>
    <row r="713" ht="15.75" customHeight="1">
      <c r="F713" s="95"/>
    </row>
    <row r="714" ht="15.75" customHeight="1">
      <c r="F714" s="95"/>
    </row>
    <row r="715" ht="15.75" customHeight="1">
      <c r="F715" s="95"/>
    </row>
    <row r="716" ht="15.75" customHeight="1">
      <c r="F716" s="95"/>
    </row>
    <row r="717" ht="15.75" customHeight="1">
      <c r="F717" s="95"/>
    </row>
    <row r="718" ht="15.75" customHeight="1">
      <c r="F718" s="95"/>
    </row>
    <row r="719" ht="15.75" customHeight="1">
      <c r="F719" s="95"/>
    </row>
    <row r="720" ht="15.75" customHeight="1">
      <c r="F720" s="95"/>
    </row>
    <row r="721" ht="15.75" customHeight="1">
      <c r="F721" s="95"/>
    </row>
    <row r="722" ht="15.75" customHeight="1">
      <c r="F722" s="95"/>
    </row>
    <row r="723" ht="15.75" customHeight="1">
      <c r="F723" s="95"/>
    </row>
    <row r="724" ht="15.75" customHeight="1">
      <c r="F724" s="95"/>
    </row>
    <row r="725" ht="15.75" customHeight="1">
      <c r="F725" s="95"/>
    </row>
    <row r="726" ht="15.75" customHeight="1">
      <c r="F726" s="95"/>
    </row>
    <row r="727" ht="15.75" customHeight="1">
      <c r="F727" s="95"/>
    </row>
    <row r="728" ht="15.75" customHeight="1">
      <c r="F728" s="95"/>
    </row>
    <row r="729" ht="15.75" customHeight="1">
      <c r="F729" s="95"/>
    </row>
    <row r="730" ht="15.75" customHeight="1">
      <c r="F730" s="95"/>
    </row>
    <row r="731" ht="15.75" customHeight="1">
      <c r="F731" s="95"/>
    </row>
    <row r="732" ht="15.75" customHeight="1">
      <c r="F732" s="95"/>
    </row>
    <row r="733" ht="15.75" customHeight="1">
      <c r="F733" s="95"/>
    </row>
    <row r="734" ht="15.75" customHeight="1">
      <c r="F734" s="95"/>
    </row>
    <row r="735" ht="15.75" customHeight="1">
      <c r="F735" s="95"/>
    </row>
    <row r="736" ht="15.75" customHeight="1">
      <c r="F736" s="95"/>
    </row>
    <row r="737" ht="15.75" customHeight="1">
      <c r="F737" s="95"/>
    </row>
    <row r="738" ht="15.75" customHeight="1">
      <c r="F738" s="95"/>
    </row>
    <row r="739" ht="15.75" customHeight="1">
      <c r="F739" s="95"/>
    </row>
    <row r="740" ht="15.75" customHeight="1">
      <c r="F740" s="95"/>
    </row>
    <row r="741" ht="15.75" customHeight="1">
      <c r="F741" s="95"/>
    </row>
    <row r="742" ht="15.75" customHeight="1">
      <c r="F742" s="95"/>
    </row>
    <row r="743" ht="15.75" customHeight="1">
      <c r="F743" s="95"/>
    </row>
    <row r="744" ht="15.75" customHeight="1">
      <c r="F744" s="95"/>
    </row>
    <row r="745" ht="15.75" customHeight="1">
      <c r="F745" s="95"/>
    </row>
    <row r="746" ht="15.75" customHeight="1">
      <c r="F746" s="95"/>
    </row>
    <row r="747" ht="15.75" customHeight="1">
      <c r="F747" s="95"/>
    </row>
    <row r="748" ht="15.75" customHeight="1">
      <c r="F748" s="95"/>
    </row>
    <row r="749" ht="15.75" customHeight="1">
      <c r="F749" s="95"/>
    </row>
    <row r="750" ht="15.75" customHeight="1">
      <c r="F750" s="95"/>
    </row>
    <row r="751" ht="15.75" customHeight="1">
      <c r="F751" s="95"/>
    </row>
    <row r="752" ht="15.75" customHeight="1">
      <c r="F752" s="95"/>
    </row>
    <row r="753" ht="15.75" customHeight="1">
      <c r="F753" s="95"/>
    </row>
    <row r="754" ht="15.75" customHeight="1">
      <c r="F754" s="95"/>
    </row>
    <row r="755" ht="15.75" customHeight="1">
      <c r="F755" s="95"/>
    </row>
    <row r="756" ht="15.75" customHeight="1">
      <c r="F756" s="95"/>
    </row>
    <row r="757" ht="15.75" customHeight="1">
      <c r="F757" s="95"/>
    </row>
    <row r="758" ht="15.75" customHeight="1">
      <c r="F758" s="95"/>
    </row>
    <row r="759" ht="15.75" customHeight="1">
      <c r="F759" s="95"/>
    </row>
    <row r="760" ht="15.75" customHeight="1">
      <c r="F760" s="95"/>
    </row>
    <row r="761" ht="15.75" customHeight="1">
      <c r="F761" s="95"/>
    </row>
    <row r="762" ht="15.75" customHeight="1">
      <c r="F762" s="95"/>
    </row>
    <row r="763" ht="15.75" customHeight="1">
      <c r="F763" s="95"/>
    </row>
    <row r="764" ht="15.75" customHeight="1">
      <c r="F764" s="95"/>
    </row>
    <row r="765" ht="15.75" customHeight="1">
      <c r="F765" s="95"/>
    </row>
    <row r="766" ht="15.75" customHeight="1">
      <c r="F766" s="95"/>
    </row>
    <row r="767" ht="15.75" customHeight="1">
      <c r="F767" s="95"/>
    </row>
    <row r="768" ht="15.75" customHeight="1">
      <c r="F768" s="95"/>
    </row>
    <row r="769" ht="15.75" customHeight="1">
      <c r="F769" s="95"/>
    </row>
    <row r="770" ht="15.75" customHeight="1">
      <c r="F770" s="95"/>
    </row>
    <row r="771" ht="15.75" customHeight="1">
      <c r="F771" s="95"/>
    </row>
    <row r="772" ht="15.75" customHeight="1">
      <c r="F772" s="95"/>
    </row>
    <row r="773" ht="15.75" customHeight="1">
      <c r="F773" s="95"/>
    </row>
    <row r="774" ht="15.75" customHeight="1">
      <c r="F774" s="95"/>
    </row>
    <row r="775" ht="15.75" customHeight="1">
      <c r="F775" s="95"/>
    </row>
    <row r="776" ht="15.75" customHeight="1">
      <c r="F776" s="95"/>
    </row>
    <row r="777" ht="15.75" customHeight="1">
      <c r="F777" s="95"/>
    </row>
    <row r="778" ht="15.75" customHeight="1">
      <c r="F778" s="95"/>
    </row>
    <row r="779" ht="15.75" customHeight="1">
      <c r="F779" s="95"/>
    </row>
    <row r="780" ht="15.75" customHeight="1">
      <c r="F780" s="95"/>
    </row>
    <row r="781" ht="15.75" customHeight="1">
      <c r="F781" s="95"/>
    </row>
    <row r="782" ht="15.75" customHeight="1">
      <c r="F782" s="95"/>
    </row>
    <row r="783" ht="15.75" customHeight="1">
      <c r="F783" s="95"/>
    </row>
    <row r="784" ht="15.75" customHeight="1">
      <c r="F784" s="95"/>
    </row>
    <row r="785" ht="15.75" customHeight="1">
      <c r="F785" s="95"/>
    </row>
    <row r="786" ht="15.75" customHeight="1">
      <c r="F786" s="95"/>
    </row>
    <row r="787" ht="15.75" customHeight="1">
      <c r="F787" s="95"/>
    </row>
    <row r="788" ht="15.75" customHeight="1">
      <c r="F788" s="95"/>
    </row>
    <row r="789" ht="15.75" customHeight="1">
      <c r="F789" s="95"/>
    </row>
    <row r="790" ht="15.75" customHeight="1">
      <c r="F790" s="95"/>
    </row>
    <row r="791" ht="15.75" customHeight="1">
      <c r="F791" s="95"/>
    </row>
    <row r="792" ht="15.75" customHeight="1">
      <c r="F792" s="95"/>
    </row>
    <row r="793" ht="15.75" customHeight="1">
      <c r="F793" s="95"/>
    </row>
    <row r="794" ht="15.75" customHeight="1">
      <c r="F794" s="95"/>
    </row>
    <row r="795" ht="15.75" customHeight="1">
      <c r="F795" s="95"/>
    </row>
    <row r="796" ht="15.75" customHeight="1">
      <c r="F796" s="95"/>
    </row>
    <row r="797" ht="15.75" customHeight="1">
      <c r="F797" s="95"/>
    </row>
    <row r="798" ht="15.75" customHeight="1">
      <c r="F798" s="95"/>
    </row>
    <row r="799" ht="15.75" customHeight="1">
      <c r="F799" s="95"/>
    </row>
    <row r="800" ht="15.75" customHeight="1">
      <c r="F800" s="95"/>
    </row>
    <row r="801" ht="15.75" customHeight="1">
      <c r="F801" s="95"/>
    </row>
    <row r="802" ht="15.75" customHeight="1">
      <c r="F802" s="95"/>
    </row>
    <row r="803" ht="15.75" customHeight="1">
      <c r="F803" s="95"/>
    </row>
    <row r="804" ht="15.75" customHeight="1">
      <c r="F804" s="95"/>
    </row>
    <row r="805" ht="15.75" customHeight="1">
      <c r="F805" s="95"/>
    </row>
    <row r="806" ht="15.75" customHeight="1">
      <c r="F806" s="95"/>
    </row>
    <row r="807" ht="15.75" customHeight="1">
      <c r="F807" s="95"/>
    </row>
    <row r="808" ht="15.75" customHeight="1">
      <c r="F808" s="95"/>
    </row>
    <row r="809" ht="15.75" customHeight="1">
      <c r="F809" s="95"/>
    </row>
    <row r="810" ht="15.75" customHeight="1">
      <c r="F810" s="95"/>
    </row>
    <row r="811" ht="15.75" customHeight="1">
      <c r="F811" s="95"/>
    </row>
    <row r="812" ht="15.75" customHeight="1">
      <c r="F812" s="95"/>
    </row>
    <row r="813" ht="15.75" customHeight="1">
      <c r="F813" s="95"/>
    </row>
    <row r="814" ht="15.75" customHeight="1">
      <c r="F814" s="95"/>
    </row>
    <row r="815" ht="15.75" customHeight="1">
      <c r="F815" s="95"/>
    </row>
    <row r="816" ht="15.75" customHeight="1">
      <c r="F816" s="95"/>
    </row>
    <row r="817" ht="15.75" customHeight="1">
      <c r="F817" s="95"/>
    </row>
    <row r="818" ht="15.75" customHeight="1">
      <c r="F818" s="95"/>
    </row>
    <row r="819" ht="15.75" customHeight="1">
      <c r="F819" s="95"/>
    </row>
    <row r="820" ht="15.75" customHeight="1">
      <c r="F820" s="95"/>
    </row>
    <row r="821" ht="15.75" customHeight="1">
      <c r="F821" s="95"/>
    </row>
    <row r="822" ht="15.75" customHeight="1">
      <c r="F822" s="95"/>
    </row>
    <row r="823" ht="15.75" customHeight="1">
      <c r="F823" s="95"/>
    </row>
    <row r="824" ht="15.75" customHeight="1">
      <c r="F824" s="95"/>
    </row>
    <row r="825" ht="15.75" customHeight="1">
      <c r="F825" s="95"/>
    </row>
    <row r="826" ht="15.75" customHeight="1">
      <c r="F826" s="95"/>
    </row>
    <row r="827" ht="15.75" customHeight="1">
      <c r="F827" s="95"/>
    </row>
    <row r="828" ht="15.75" customHeight="1">
      <c r="F828" s="95"/>
    </row>
    <row r="829" ht="15.75" customHeight="1">
      <c r="F829" s="95"/>
    </row>
    <row r="830" ht="15.75" customHeight="1">
      <c r="F830" s="95"/>
    </row>
    <row r="831" ht="15.75" customHeight="1">
      <c r="F831" s="95"/>
    </row>
    <row r="832" ht="15.75" customHeight="1">
      <c r="F832" s="95"/>
    </row>
    <row r="833" ht="15.75" customHeight="1">
      <c r="F833" s="95"/>
    </row>
    <row r="834" ht="15.75" customHeight="1">
      <c r="F834" s="95"/>
    </row>
    <row r="835" ht="15.75" customHeight="1">
      <c r="F835" s="95"/>
    </row>
    <row r="836" ht="15.75" customHeight="1">
      <c r="F836" s="95"/>
    </row>
    <row r="837" ht="15.75" customHeight="1">
      <c r="F837" s="95"/>
    </row>
    <row r="838" ht="15.75" customHeight="1">
      <c r="F838" s="95"/>
    </row>
    <row r="839" ht="15.75" customHeight="1">
      <c r="F839" s="95"/>
    </row>
    <row r="840" ht="15.75" customHeight="1">
      <c r="F840" s="95"/>
    </row>
    <row r="841" ht="15.75" customHeight="1">
      <c r="F841" s="95"/>
    </row>
    <row r="842" ht="15.75" customHeight="1">
      <c r="F842" s="95"/>
    </row>
    <row r="843" ht="15.75" customHeight="1">
      <c r="F843" s="95"/>
    </row>
    <row r="844" ht="15.75" customHeight="1">
      <c r="F844" s="95"/>
    </row>
    <row r="845" ht="15.75" customHeight="1">
      <c r="F845" s="95"/>
    </row>
    <row r="846" ht="15.75" customHeight="1">
      <c r="F846" s="95"/>
    </row>
    <row r="847" ht="15.75" customHeight="1">
      <c r="F847" s="95"/>
    </row>
    <row r="848" ht="15.75" customHeight="1">
      <c r="F848" s="95"/>
    </row>
    <row r="849" ht="15.75" customHeight="1">
      <c r="F849" s="95"/>
    </row>
    <row r="850" ht="15.75" customHeight="1">
      <c r="F850" s="95"/>
    </row>
    <row r="851" ht="15.75" customHeight="1">
      <c r="F851" s="95"/>
    </row>
    <row r="852" ht="15.75" customHeight="1">
      <c r="F852" s="95"/>
    </row>
    <row r="853" ht="15.75" customHeight="1">
      <c r="F853" s="95"/>
    </row>
    <row r="854" ht="15.75" customHeight="1">
      <c r="F854" s="95"/>
    </row>
    <row r="855" ht="15.75" customHeight="1">
      <c r="F855" s="95"/>
    </row>
    <row r="856" ht="15.75" customHeight="1">
      <c r="F856" s="95"/>
    </row>
    <row r="857" ht="15.75" customHeight="1">
      <c r="F857" s="95"/>
    </row>
    <row r="858" ht="15.75" customHeight="1">
      <c r="F858" s="95"/>
    </row>
    <row r="859" ht="15.75" customHeight="1">
      <c r="F859" s="95"/>
    </row>
    <row r="860" ht="15.75" customHeight="1">
      <c r="F860" s="95"/>
    </row>
    <row r="861" ht="15.75" customHeight="1">
      <c r="F861" s="95"/>
    </row>
    <row r="862" ht="15.75" customHeight="1">
      <c r="F862" s="95"/>
    </row>
    <row r="863" ht="15.75" customHeight="1">
      <c r="F863" s="95"/>
    </row>
    <row r="864" ht="15.75" customHeight="1">
      <c r="F864" s="95"/>
    </row>
    <row r="865" ht="15.75" customHeight="1">
      <c r="F865" s="95"/>
    </row>
    <row r="866" ht="15.75" customHeight="1">
      <c r="F866" s="95"/>
    </row>
    <row r="867" ht="15.75" customHeight="1">
      <c r="F867" s="95"/>
    </row>
    <row r="868" ht="15.75" customHeight="1">
      <c r="F868" s="95"/>
    </row>
    <row r="869" ht="15.75" customHeight="1">
      <c r="F869" s="95"/>
    </row>
    <row r="870" ht="15.75" customHeight="1">
      <c r="F870" s="95"/>
    </row>
    <row r="871" ht="15.75" customHeight="1">
      <c r="F871" s="95"/>
    </row>
    <row r="872" ht="15.75" customHeight="1">
      <c r="F872" s="95"/>
    </row>
    <row r="873" ht="15.75" customHeight="1">
      <c r="F873" s="95"/>
    </row>
    <row r="874" ht="15.75" customHeight="1">
      <c r="F874" s="95"/>
    </row>
    <row r="875" ht="15.75" customHeight="1">
      <c r="F875" s="95"/>
    </row>
    <row r="876" ht="15.75" customHeight="1">
      <c r="F876" s="95"/>
    </row>
    <row r="877" ht="15.75" customHeight="1">
      <c r="F877" s="95"/>
    </row>
    <row r="878" ht="15.75" customHeight="1">
      <c r="F878" s="95"/>
    </row>
    <row r="879" ht="15.75" customHeight="1">
      <c r="F879" s="95"/>
    </row>
    <row r="880" ht="15.75" customHeight="1">
      <c r="F880" s="95"/>
    </row>
    <row r="881" ht="15.75" customHeight="1">
      <c r="F881" s="95"/>
    </row>
    <row r="882" ht="15.75" customHeight="1">
      <c r="F882" s="95"/>
    </row>
    <row r="883" ht="15.75" customHeight="1">
      <c r="F883" s="95"/>
    </row>
    <row r="884" ht="15.75" customHeight="1">
      <c r="F884" s="95"/>
    </row>
    <row r="885" ht="15.75" customHeight="1">
      <c r="F885" s="95"/>
    </row>
    <row r="886" ht="15.75" customHeight="1">
      <c r="F886" s="95"/>
    </row>
    <row r="887" ht="15.75" customHeight="1">
      <c r="F887" s="95"/>
    </row>
    <row r="888" ht="15.75" customHeight="1">
      <c r="F888" s="95"/>
    </row>
    <row r="889" ht="15.75" customHeight="1">
      <c r="F889" s="95"/>
    </row>
    <row r="890" ht="15.75" customHeight="1">
      <c r="F890" s="95"/>
    </row>
    <row r="891" ht="15.75" customHeight="1">
      <c r="F891" s="95"/>
    </row>
    <row r="892" ht="15.75" customHeight="1">
      <c r="F892" s="95"/>
    </row>
    <row r="893" ht="15.75" customHeight="1">
      <c r="F893" s="95"/>
    </row>
    <row r="894" ht="15.75" customHeight="1">
      <c r="F894" s="95"/>
    </row>
    <row r="895" ht="15.75" customHeight="1">
      <c r="F895" s="95"/>
    </row>
    <row r="896" ht="15.75" customHeight="1">
      <c r="F896" s="95"/>
    </row>
    <row r="897" ht="15.75" customHeight="1">
      <c r="F897" s="95"/>
    </row>
    <row r="898" ht="15.75" customHeight="1">
      <c r="F898" s="95"/>
    </row>
    <row r="899" ht="15.75" customHeight="1">
      <c r="F899" s="95"/>
    </row>
    <row r="900" ht="15.75" customHeight="1">
      <c r="F900" s="95"/>
    </row>
    <row r="901" ht="15.75" customHeight="1">
      <c r="F901" s="95"/>
    </row>
    <row r="902" ht="15.75" customHeight="1">
      <c r="F902" s="95"/>
    </row>
    <row r="903" ht="15.75" customHeight="1">
      <c r="F903" s="95"/>
    </row>
    <row r="904" ht="15.75" customHeight="1">
      <c r="F904" s="95"/>
    </row>
    <row r="905" ht="15.75" customHeight="1">
      <c r="F905" s="95"/>
    </row>
    <row r="906" ht="15.75" customHeight="1">
      <c r="F906" s="95"/>
    </row>
    <row r="907" ht="15.75" customHeight="1">
      <c r="F907" s="95"/>
    </row>
    <row r="908" ht="15.75" customHeight="1">
      <c r="F908" s="95"/>
    </row>
    <row r="909" ht="15.75" customHeight="1">
      <c r="F909" s="95"/>
    </row>
    <row r="910" ht="15.75" customHeight="1">
      <c r="F910" s="95"/>
    </row>
    <row r="911" ht="15.75" customHeight="1">
      <c r="F911" s="95"/>
    </row>
    <row r="912" ht="15.75" customHeight="1">
      <c r="F912" s="95"/>
    </row>
    <row r="913" ht="15.75" customHeight="1">
      <c r="F913" s="95"/>
    </row>
    <row r="914" ht="15.75" customHeight="1">
      <c r="F914" s="95"/>
    </row>
    <row r="915" ht="15.75" customHeight="1">
      <c r="F915" s="95"/>
    </row>
    <row r="916" ht="15.75" customHeight="1">
      <c r="F916" s="95"/>
    </row>
    <row r="917" ht="15.75" customHeight="1">
      <c r="F917" s="95"/>
    </row>
    <row r="918" ht="15.75" customHeight="1">
      <c r="F918" s="95"/>
    </row>
    <row r="919" ht="15.75" customHeight="1">
      <c r="F919" s="95"/>
    </row>
    <row r="920" ht="15.75" customHeight="1">
      <c r="F920" s="95"/>
    </row>
    <row r="921" ht="15.75" customHeight="1">
      <c r="F921" s="95"/>
    </row>
    <row r="922" ht="15.75" customHeight="1">
      <c r="F922" s="95"/>
    </row>
    <row r="923" ht="15.75" customHeight="1">
      <c r="F923" s="95"/>
    </row>
    <row r="924" ht="15.75" customHeight="1">
      <c r="F924" s="95"/>
    </row>
    <row r="925" ht="15.75" customHeight="1">
      <c r="F925" s="95"/>
    </row>
    <row r="926" ht="15.75" customHeight="1">
      <c r="F926" s="95"/>
    </row>
    <row r="927" ht="15.75" customHeight="1">
      <c r="F927" s="95"/>
    </row>
    <row r="928" ht="15.75" customHeight="1">
      <c r="F928" s="95"/>
    </row>
    <row r="929" ht="15.75" customHeight="1">
      <c r="F929" s="95"/>
    </row>
    <row r="930" ht="15.75" customHeight="1">
      <c r="F930" s="95"/>
    </row>
    <row r="931" ht="15.75" customHeight="1">
      <c r="F931" s="95"/>
    </row>
    <row r="932" ht="15.75" customHeight="1">
      <c r="F932" s="95"/>
    </row>
    <row r="933" ht="15.75" customHeight="1">
      <c r="F933" s="95"/>
    </row>
    <row r="934" ht="15.75" customHeight="1">
      <c r="F934" s="95"/>
    </row>
    <row r="935" ht="15.75" customHeight="1">
      <c r="F935" s="95"/>
    </row>
    <row r="936" ht="15.75" customHeight="1">
      <c r="F936" s="95"/>
    </row>
    <row r="937" ht="15.75" customHeight="1">
      <c r="F937" s="95"/>
    </row>
    <row r="938" ht="15.75" customHeight="1">
      <c r="F938" s="95"/>
    </row>
    <row r="939" ht="15.75" customHeight="1">
      <c r="F939" s="95"/>
    </row>
    <row r="940" ht="15.75" customHeight="1">
      <c r="F940" s="95"/>
    </row>
    <row r="941" ht="15.75" customHeight="1">
      <c r="F941" s="95"/>
    </row>
    <row r="942" ht="15.75" customHeight="1">
      <c r="F942" s="95"/>
    </row>
    <row r="943" ht="15.75" customHeight="1">
      <c r="F943" s="95"/>
    </row>
    <row r="944" ht="15.75" customHeight="1">
      <c r="F944" s="95"/>
    </row>
    <row r="945" ht="15.75" customHeight="1">
      <c r="F945" s="95"/>
    </row>
    <row r="946" ht="15.75" customHeight="1">
      <c r="F946" s="95"/>
    </row>
    <row r="947" ht="15.75" customHeight="1">
      <c r="F947" s="95"/>
    </row>
    <row r="948" ht="15.75" customHeight="1">
      <c r="F948" s="95"/>
    </row>
    <row r="949" ht="15.75" customHeight="1">
      <c r="F949" s="95"/>
    </row>
    <row r="950" ht="15.75" customHeight="1">
      <c r="F950" s="95"/>
    </row>
    <row r="951" ht="15.75" customHeight="1">
      <c r="F951" s="95"/>
    </row>
    <row r="952" ht="15.75" customHeight="1">
      <c r="F952" s="95"/>
    </row>
    <row r="953" ht="15.75" customHeight="1">
      <c r="F953" s="95"/>
    </row>
    <row r="954" ht="15.75" customHeight="1">
      <c r="F954" s="95"/>
    </row>
    <row r="955" ht="15.75" customHeight="1">
      <c r="F955" s="95"/>
    </row>
    <row r="956" ht="15.75" customHeight="1">
      <c r="F956" s="95"/>
    </row>
    <row r="957" ht="15.75" customHeight="1">
      <c r="F957" s="95"/>
    </row>
    <row r="958" ht="15.75" customHeight="1">
      <c r="F958" s="95"/>
    </row>
    <row r="959" ht="15.75" customHeight="1">
      <c r="F959" s="95"/>
    </row>
    <row r="960" ht="15.75" customHeight="1">
      <c r="F960" s="95"/>
    </row>
    <row r="961" ht="15.75" customHeight="1">
      <c r="F961" s="95"/>
    </row>
    <row r="962" ht="15.75" customHeight="1">
      <c r="F962" s="95"/>
    </row>
    <row r="963" ht="15.75" customHeight="1">
      <c r="F963" s="95"/>
    </row>
    <row r="964" ht="15.75" customHeight="1">
      <c r="F964" s="95"/>
    </row>
    <row r="965" ht="15.75" customHeight="1">
      <c r="F965" s="95"/>
    </row>
    <row r="966" ht="15.75" customHeight="1">
      <c r="F966" s="95"/>
    </row>
    <row r="967" ht="15.75" customHeight="1">
      <c r="F967" s="95"/>
    </row>
    <row r="968" ht="15.75" customHeight="1">
      <c r="F968" s="95"/>
    </row>
    <row r="969" ht="15.75" customHeight="1">
      <c r="F969" s="95"/>
    </row>
    <row r="970" ht="15.75" customHeight="1">
      <c r="F970" s="95"/>
    </row>
    <row r="971" ht="15.75" customHeight="1">
      <c r="F971" s="95"/>
    </row>
    <row r="972" ht="15.75" customHeight="1">
      <c r="F972" s="95"/>
    </row>
    <row r="973" ht="15.75" customHeight="1">
      <c r="F973" s="95"/>
    </row>
    <row r="974" ht="15.75" customHeight="1">
      <c r="F974" s="95"/>
    </row>
    <row r="975" ht="15.75" customHeight="1">
      <c r="F975" s="95"/>
    </row>
    <row r="976" ht="15.75" customHeight="1">
      <c r="F976" s="95"/>
    </row>
    <row r="977" ht="15.75" customHeight="1">
      <c r="F977" s="95"/>
    </row>
    <row r="978" ht="15.75" customHeight="1">
      <c r="F978" s="95"/>
    </row>
    <row r="979" ht="15.75" customHeight="1">
      <c r="F979" s="95"/>
    </row>
    <row r="980" ht="15.75" customHeight="1">
      <c r="F980" s="95"/>
    </row>
    <row r="981" ht="15.75" customHeight="1">
      <c r="F981" s="95"/>
    </row>
    <row r="982" ht="15.75" customHeight="1">
      <c r="F982" s="95"/>
    </row>
    <row r="983" ht="15.75" customHeight="1">
      <c r="F983" s="95"/>
    </row>
    <row r="984" ht="15.75" customHeight="1">
      <c r="F984" s="95"/>
    </row>
    <row r="985" ht="15.75" customHeight="1">
      <c r="F985" s="95"/>
    </row>
    <row r="986" ht="15.75" customHeight="1">
      <c r="F986" s="95"/>
    </row>
    <row r="987" ht="15.75" customHeight="1">
      <c r="F987" s="95"/>
    </row>
    <row r="988" ht="15.75" customHeight="1">
      <c r="F988" s="95"/>
    </row>
    <row r="989" ht="15.75" customHeight="1">
      <c r="F989" s="95"/>
    </row>
    <row r="990" ht="15.75" customHeight="1">
      <c r="F990" s="95"/>
    </row>
    <row r="991" ht="15.75" customHeight="1">
      <c r="F991" s="95"/>
    </row>
    <row r="992" ht="15.75" customHeight="1">
      <c r="F992" s="95"/>
    </row>
    <row r="993" ht="15.75" customHeight="1">
      <c r="F993" s="95"/>
    </row>
    <row r="994" ht="15.75" customHeight="1">
      <c r="F994" s="95"/>
    </row>
    <row r="995" ht="15.75" customHeight="1">
      <c r="F995" s="95"/>
    </row>
    <row r="996" ht="15.75" customHeight="1">
      <c r="F996" s="95"/>
    </row>
    <row r="997" ht="15.75" customHeight="1">
      <c r="F997" s="95"/>
    </row>
    <row r="998" ht="15.75" customHeight="1">
      <c r="F998" s="95"/>
    </row>
    <row r="999" ht="15.75" customHeight="1">
      <c r="F999" s="95"/>
    </row>
    <row r="1000" ht="15.75" customHeight="1">
      <c r="F1000" s="95"/>
    </row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