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hmedalsharif/Downloads/"/>
    </mc:Choice>
  </mc:AlternateContent>
  <xr:revisionPtr revIDLastSave="0" documentId="13_ncr:1_{B1E288E8-851C-6947-81E3-39B9F62B4FFC}" xr6:coauthVersionLast="47" xr6:coauthVersionMax="47" xr10:uidLastSave="{00000000-0000-0000-0000-000000000000}"/>
  <bookViews>
    <workbookView xWindow="0" yWindow="760" windowWidth="30240" windowHeight="17520" xr2:uid="{00000000-000D-0000-FFFF-FFFF00000000}"/>
  </bookViews>
  <sheets>
    <sheet name="ميزان مراجعه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3" l="1"/>
  <c r="G68" i="3"/>
  <c r="I39" i="3"/>
  <c r="H39" i="3"/>
  <c r="E68" i="3"/>
  <c r="D68" i="3"/>
  <c r="G70" i="3"/>
  <c r="E70" i="3" l="1"/>
  <c r="I40" i="3"/>
  <c r="C68" i="3"/>
  <c r="B68" i="3"/>
  <c r="C71" i="3" l="1"/>
</calcChain>
</file>

<file path=xl/sharedStrings.xml><?xml version="1.0" encoding="utf-8"?>
<sst xmlns="http://schemas.openxmlformats.org/spreadsheetml/2006/main" count="87" uniqueCount="74">
  <si>
    <t/>
  </si>
  <si>
    <t xml:space="preserve">      4101 - إيرادات المبيعات/ الخدمات</t>
  </si>
  <si>
    <t xml:space="preserve">      5101 - تكلفة البضاعة المباعة</t>
  </si>
  <si>
    <t xml:space="preserve">      5202 - تأمين طبي</t>
  </si>
  <si>
    <t xml:space="preserve">      5203 - مصاريف تسويقية ودعائية</t>
  </si>
  <si>
    <t xml:space="preserve">      5204 - مصاريف الإيجار</t>
  </si>
  <si>
    <t xml:space="preserve">      5206 - تذاكر سفر</t>
  </si>
  <si>
    <t xml:space="preserve">      5207 - مصروف التأمينات الاجتماعية</t>
  </si>
  <si>
    <t xml:space="preserve">      5208 - الرسوم الحكومية</t>
  </si>
  <si>
    <t xml:space="preserve">      5210 - مصاريف خدمات المكتب</t>
  </si>
  <si>
    <t xml:space="preserve">      5211 - مصاريف مكتبية ومطبوعات</t>
  </si>
  <si>
    <t xml:space="preserve">      5212 - مصاريف ضيافة</t>
  </si>
  <si>
    <t xml:space="preserve">      5213 - عمولات بنكية</t>
  </si>
  <si>
    <t xml:space="preserve">      5214 - مصاريف أخرى</t>
  </si>
  <si>
    <t xml:space="preserve">      5216 - مصاريف المنافسات</t>
  </si>
  <si>
    <t xml:space="preserve">      5217 - مصاريف مكتبية نثريه</t>
  </si>
  <si>
    <t xml:space="preserve">      5303 - الربح والخسارة من عملية صرف العملات الأجنبية</t>
  </si>
  <si>
    <t>الرصيد الافتتاحي</t>
  </si>
  <si>
    <t>الحركة</t>
  </si>
  <si>
    <t>الرصيد الختامي</t>
  </si>
  <si>
    <t>اسم الحساب</t>
  </si>
  <si>
    <t>مدين</t>
  </si>
  <si>
    <t>دائن</t>
  </si>
  <si>
    <t xml:space="preserve">          11010301 - حساب صندوق راكان الغامدي</t>
  </si>
  <si>
    <t xml:space="preserve">          11010401 - فارس العجمي عهدة نقدية</t>
  </si>
  <si>
    <t xml:space="preserve">        110202 - الحساب الرئيسي بنك الراجحي</t>
  </si>
  <si>
    <t xml:space="preserve">          11020301 - حساب البنك لنقاط البيع راكان الغامدي</t>
  </si>
  <si>
    <t xml:space="preserve">      1103 - المدينون</t>
  </si>
  <si>
    <t xml:space="preserve">        110401 - تأمين طبي مقدم</t>
  </si>
  <si>
    <t xml:space="preserve">        110402 - إيجار مقدم</t>
  </si>
  <si>
    <t xml:space="preserve">        110403 - خطابات الضمان</t>
  </si>
  <si>
    <t xml:space="preserve">        110404 - مصاريف اخرى مدفوعة مقدما</t>
  </si>
  <si>
    <t xml:space="preserve">      1105 - مدفوعات مقدمة للموظفين</t>
  </si>
  <si>
    <t xml:space="preserve">      1106 - المخزون</t>
  </si>
  <si>
    <t xml:space="preserve">        110701 - حسابات مخزون وسيط  رقم 1</t>
  </si>
  <si>
    <t xml:space="preserve">        110702 - حسابات مخزون وسيط  رقم 2</t>
  </si>
  <si>
    <t xml:space="preserve">        120103 - المعدات</t>
  </si>
  <si>
    <t xml:space="preserve">        120104 - أجهزة مكتبية وطابعات</t>
  </si>
  <si>
    <t xml:space="preserve">        120105 - سيارات</t>
  </si>
  <si>
    <t xml:space="preserve">        120106 - الأثاث والمفروشات</t>
  </si>
  <si>
    <t xml:space="preserve">      2101 - الدائنون</t>
  </si>
  <si>
    <t xml:space="preserve">      2105 - ضريبة القيمة المضافة المستحقة</t>
  </si>
  <si>
    <t xml:space="preserve">      2106 - الزكاة المستحقة</t>
  </si>
  <si>
    <t xml:space="preserve">      2108 - مستحقات المؤسسة العامة للتأمينات الاجتماعية</t>
  </si>
  <si>
    <t xml:space="preserve">      2109 - مجمع الاستهلاك</t>
  </si>
  <si>
    <t xml:space="preserve">        210902 - مجمع استهلاك المعدات</t>
  </si>
  <si>
    <t xml:space="preserve">        210903 - مجمع استهلاك أجهزة مكتبية وطابعات</t>
  </si>
  <si>
    <t xml:space="preserve">        210904 - مجمع اهلاك السيارات</t>
  </si>
  <si>
    <t xml:space="preserve">        210905 - مجمع اهلاك الأثاث والمفروشات</t>
  </si>
  <si>
    <t xml:space="preserve">      2111 - الدائنون بالعملة الأجنبية</t>
  </si>
  <si>
    <t xml:space="preserve">      2112 - تذاكر مستحقة للموظفين</t>
  </si>
  <si>
    <t xml:space="preserve">      2113 - رصيد اجازات مستحق للموظفين</t>
  </si>
  <si>
    <t xml:space="preserve">      2202 - مخصص مكافأة نهاية الخدمة</t>
  </si>
  <si>
    <t xml:space="preserve">        310101 - رأس المال- هاشم الشريف</t>
  </si>
  <si>
    <t xml:space="preserve">        310102 - رأس المال- حسين الشريف</t>
  </si>
  <si>
    <t xml:space="preserve">      3102 - رأس المال الإضافي المدفوع</t>
  </si>
  <si>
    <t xml:space="preserve">      3301 - احتياطي نظامي</t>
  </si>
  <si>
    <t xml:space="preserve">      3402 - الأرباح المبقاة (أو الخسائر)</t>
  </si>
  <si>
    <t xml:space="preserve">  4 - الإيرادات</t>
  </si>
  <si>
    <t xml:space="preserve">    41 - الإيرادات التشغيلية</t>
  </si>
  <si>
    <t xml:space="preserve">        520101 - مصاريف الرواتب - الأساسي</t>
  </si>
  <si>
    <t xml:space="preserve">        520102 - مصاريف الرواتب - بدل السكن</t>
  </si>
  <si>
    <t xml:space="preserve">        520103 - مصاريف الرواتب - بدل المواصلات</t>
  </si>
  <si>
    <t xml:space="preserve">        520104 - مصاريف الرواتب - العمل الإضافي</t>
  </si>
  <si>
    <t xml:space="preserve">        520105 - مصاريف الرواتب - مكافئات آخرى</t>
  </si>
  <si>
    <t xml:space="preserve">        520106 - خصومات غياب وتأخر الموظفين</t>
  </si>
  <si>
    <t xml:space="preserve">        520107 - مصروف مكافأة نهاية الخدمة</t>
  </si>
  <si>
    <t xml:space="preserve">        520108 - مصاريف إجازات الموظفين السنويه</t>
  </si>
  <si>
    <t xml:space="preserve">        521502 - مصروف إهلاك المعدات</t>
  </si>
  <si>
    <t xml:space="preserve">        521503 - مصروف إهلاك أجهزة مكتبية وطابعات</t>
  </si>
  <si>
    <t xml:space="preserve">        521504 - مصروف اهلاك السيارات</t>
  </si>
  <si>
    <t xml:space="preserve">        521505 - مصروف إهلاك الأثاث والمفروشات</t>
  </si>
  <si>
    <t>المجموع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</si>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</sst>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1"/>
      <name val="Arial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3" fontId="2" fillId="0" borderId="0" xfId="1" applyFont="1" applyAlignment="1">
      <alignment horizontal="left"/>
    </xf>
    <xf numFmtId="43" fontId="0" fillId="0" borderId="0" xfId="1" applyFont="1"/>
    <xf numFmtId="43" fontId="0" fillId="0" borderId="0" xfId="0" applyNumberFormat="1"/>
    <xf numFmtId="43" fontId="1" fillId="0" borderId="0" xfId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EBA3B-059B-4D40-B9F0-99467095AC4F}">
  <dimension ref="A1:I76"/>
  <sheetViews>
    <sheetView tabSelected="1" workbookViewId="0">
      <selection activeCell="H1" sqref="H1:L1048576"/>
    </sheetView>
  </sheetViews>
  <sheetFormatPr baseColWidth="10" defaultColWidth="8.83203125" defaultRowHeight="14" x14ac:dyDescent="0.15"/>
  <cols>
    <col min="1" max="1" width="35.83203125" bestFit="1" customWidth="1"/>
    <col min="2" max="3" width="15" style="4" bestFit="1" customWidth="1"/>
    <col min="4" max="5" width="17.6640625" bestFit="1" customWidth="1"/>
    <col min="6" max="7" width="16.5" bestFit="1" customWidth="1"/>
    <col min="8" max="9" width="14" bestFit="1" customWidth="1"/>
  </cols>
  <sheetData>
    <row r="1" spans="1:8" x14ac:dyDescent="0.15">
      <c r="A1" t="s">
        <v>0</v>
      </c>
      <c r="B1" s="4" t="s">
        <v>17</v>
      </c>
      <c r="D1" t="s">
        <v>18</v>
      </c>
      <c r="F1" t="s">
        <v>19</v>
      </c>
      <c r="H1" t="s">
        <v>73</v>
      </c>
    </row>
    <row r="2" spans="1:8" x14ac:dyDescent="0.15">
      <c r="A2" s="1" t="s">
        <v>20</v>
      </c>
      <c r="B2" s="6" t="s">
        <v>21</v>
      </c>
      <c r="C2" s="6" t="s">
        <v>22</v>
      </c>
      <c r="D2" s="1" t="s">
        <v>21</v>
      </c>
      <c r="E2" s="1" t="s">
        <v>22</v>
      </c>
      <c r="F2" s="1" t="s">
        <v>21</v>
      </c>
      <c r="G2" s="1" t="s">
        <v>22</v>
      </c>
    </row>
    <row r="3" spans="1:8" ht="20" customHeight="1" x14ac:dyDescent="0.15">
      <c r="A3" s="2" t="s">
        <v>23</v>
      </c>
      <c r="B3" s="3">
        <v>0</v>
      </c>
      <c r="C3" s="3">
        <v>0</v>
      </c>
      <c r="D3" s="3">
        <v>2072.3000000000002</v>
      </c>
      <c r="E3" s="3">
        <v>2072.3000000000002</v>
      </c>
      <c r="F3" s="3">
        <v>0</v>
      </c>
      <c r="G3" s="3">
        <v>0</v>
      </c>
    </row>
    <row r="4" spans="1:8" ht="20" customHeight="1" x14ac:dyDescent="0.15">
      <c r="A4" s="2" t="s">
        <v>24</v>
      </c>
      <c r="B4" s="3">
        <v>0</v>
      </c>
      <c r="C4" s="3">
        <v>0</v>
      </c>
      <c r="D4" s="3">
        <v>9903.5499999999993</v>
      </c>
      <c r="E4" s="3">
        <v>4903.55</v>
      </c>
      <c r="F4" s="3">
        <v>5000</v>
      </c>
      <c r="G4" s="3">
        <v>0</v>
      </c>
    </row>
    <row r="5" spans="1:8" ht="20" customHeight="1" x14ac:dyDescent="0.15">
      <c r="A5" s="2" t="s">
        <v>25</v>
      </c>
      <c r="B5" s="3">
        <v>260000</v>
      </c>
      <c r="C5" s="3">
        <v>0</v>
      </c>
      <c r="D5" s="3">
        <v>19398221.199999999</v>
      </c>
      <c r="E5" s="3">
        <v>18161414.510000002</v>
      </c>
      <c r="F5" s="3">
        <v>1496806.69</v>
      </c>
      <c r="G5" s="3">
        <v>0</v>
      </c>
    </row>
    <row r="6" spans="1:8" ht="20" customHeight="1" x14ac:dyDescent="0.15">
      <c r="A6" s="2" t="s">
        <v>26</v>
      </c>
      <c r="B6" s="3">
        <v>0</v>
      </c>
      <c r="C6" s="3">
        <v>0</v>
      </c>
      <c r="D6" s="3">
        <v>10818.05</v>
      </c>
      <c r="E6" s="3">
        <v>0</v>
      </c>
      <c r="F6" s="3">
        <v>10818.05</v>
      </c>
      <c r="G6" s="3">
        <v>0</v>
      </c>
    </row>
    <row r="7" spans="1:8" ht="20" customHeight="1" x14ac:dyDescent="0.15">
      <c r="A7" s="2" t="s">
        <v>27</v>
      </c>
      <c r="B7" s="3">
        <v>3161105</v>
      </c>
      <c r="C7" s="3">
        <v>0</v>
      </c>
      <c r="D7" s="3">
        <v>19368035.5</v>
      </c>
      <c r="E7" s="3">
        <v>19357289.25</v>
      </c>
      <c r="F7" s="3">
        <v>3171851.25</v>
      </c>
      <c r="G7" s="3">
        <v>0</v>
      </c>
    </row>
    <row r="8" spans="1:8" ht="20" customHeight="1" x14ac:dyDescent="0.15">
      <c r="A8" s="2" t="s">
        <v>28</v>
      </c>
      <c r="B8" s="3">
        <v>507606</v>
      </c>
      <c r="C8" s="3">
        <v>0</v>
      </c>
      <c r="D8" s="3">
        <v>562864.07000000007</v>
      </c>
      <c r="E8" s="3">
        <v>530737</v>
      </c>
      <c r="F8" s="3">
        <v>539733.06999999995</v>
      </c>
      <c r="G8" s="3">
        <v>0</v>
      </c>
    </row>
    <row r="9" spans="1:8" ht="20" customHeight="1" x14ac:dyDescent="0.15">
      <c r="A9" s="2" t="s">
        <v>29</v>
      </c>
      <c r="B9" s="3">
        <v>710353</v>
      </c>
      <c r="C9" s="3">
        <v>0</v>
      </c>
      <c r="D9" s="3">
        <v>497500</v>
      </c>
      <c r="E9" s="3">
        <v>843716.01</v>
      </c>
      <c r="F9" s="3">
        <v>364136.99</v>
      </c>
      <c r="G9" s="3">
        <v>0</v>
      </c>
    </row>
    <row r="10" spans="1:8" ht="20" customHeight="1" x14ac:dyDescent="0.15">
      <c r="A10" s="2" t="s">
        <v>30</v>
      </c>
      <c r="B10" s="3">
        <v>0</v>
      </c>
      <c r="C10" s="3">
        <v>0</v>
      </c>
      <c r="D10" s="3">
        <v>14035.75</v>
      </c>
      <c r="E10" s="3">
        <v>0</v>
      </c>
      <c r="F10" s="3">
        <v>14035.75</v>
      </c>
      <c r="G10" s="3">
        <v>0</v>
      </c>
    </row>
    <row r="11" spans="1:8" ht="20" customHeight="1" x14ac:dyDescent="0.15">
      <c r="A11" s="2" t="s">
        <v>31</v>
      </c>
      <c r="B11" s="3">
        <v>170485</v>
      </c>
      <c r="C11" s="3">
        <v>0</v>
      </c>
      <c r="D11" s="3">
        <v>45500</v>
      </c>
      <c r="E11" s="3">
        <v>173227.47</v>
      </c>
      <c r="F11" s="3">
        <v>42757.53</v>
      </c>
      <c r="G11" s="3">
        <v>0</v>
      </c>
    </row>
    <row r="12" spans="1:8" ht="20" customHeight="1" x14ac:dyDescent="0.15">
      <c r="A12" s="2" t="s">
        <v>32</v>
      </c>
      <c r="B12" s="3">
        <v>68712</v>
      </c>
      <c r="C12" s="3">
        <v>0</v>
      </c>
      <c r="D12" s="3">
        <v>117162.5</v>
      </c>
      <c r="E12" s="3">
        <v>75751.5</v>
      </c>
      <c r="F12" s="3">
        <v>110123</v>
      </c>
      <c r="G12" s="3">
        <v>0</v>
      </c>
    </row>
    <row r="13" spans="1:8" ht="20" customHeight="1" x14ac:dyDescent="0.15">
      <c r="A13" s="2" t="s">
        <v>33</v>
      </c>
      <c r="B13" s="3">
        <v>3298150</v>
      </c>
      <c r="C13" s="3">
        <v>0</v>
      </c>
      <c r="D13" s="3">
        <v>7087496.3000000007</v>
      </c>
      <c r="E13" s="3">
        <v>7718914.9283023402</v>
      </c>
      <c r="F13" s="3">
        <v>2666731.3716976559</v>
      </c>
      <c r="G13" s="3">
        <v>0</v>
      </c>
    </row>
    <row r="14" spans="1:8" ht="20" customHeight="1" x14ac:dyDescent="0.15">
      <c r="A14" s="2" t="s">
        <v>34</v>
      </c>
      <c r="B14" s="3">
        <v>0</v>
      </c>
      <c r="C14" s="3">
        <v>0</v>
      </c>
      <c r="D14" s="3">
        <v>1138204</v>
      </c>
      <c r="E14" s="3">
        <v>1138204</v>
      </c>
      <c r="F14" s="3">
        <v>0</v>
      </c>
      <c r="G14" s="3">
        <v>0</v>
      </c>
    </row>
    <row r="15" spans="1:8" ht="20" customHeight="1" x14ac:dyDescent="0.15">
      <c r="A15" s="2" t="s">
        <v>35</v>
      </c>
      <c r="B15" s="3">
        <v>0</v>
      </c>
      <c r="C15" s="3">
        <v>0</v>
      </c>
      <c r="D15" s="3">
        <v>5426155.7999999998</v>
      </c>
      <c r="E15" s="3">
        <v>5426155.7999999998</v>
      </c>
      <c r="F15" s="3">
        <v>0</v>
      </c>
      <c r="G15" s="3">
        <v>0</v>
      </c>
    </row>
    <row r="16" spans="1:8" ht="20" customHeight="1" x14ac:dyDescent="0.15">
      <c r="A16" s="2" t="s">
        <v>36</v>
      </c>
      <c r="B16" s="3">
        <v>409000</v>
      </c>
      <c r="C16" s="3">
        <v>0</v>
      </c>
      <c r="D16" s="3">
        <v>0</v>
      </c>
      <c r="E16" s="3">
        <v>0</v>
      </c>
      <c r="F16" s="3">
        <v>409000</v>
      </c>
      <c r="G16" s="3">
        <v>0</v>
      </c>
    </row>
    <row r="17" spans="1:7" ht="20" customHeight="1" x14ac:dyDescent="0.15">
      <c r="A17" s="2" t="s">
        <v>37</v>
      </c>
      <c r="B17" s="3">
        <v>552500</v>
      </c>
      <c r="C17" s="3">
        <v>0</v>
      </c>
      <c r="D17" s="3">
        <v>25000</v>
      </c>
      <c r="E17" s="3">
        <v>0</v>
      </c>
      <c r="F17" s="3">
        <v>577500</v>
      </c>
      <c r="G17" s="3">
        <v>0</v>
      </c>
    </row>
    <row r="18" spans="1:7" ht="20" customHeight="1" x14ac:dyDescent="0.15">
      <c r="A18" s="2" t="s">
        <v>38</v>
      </c>
      <c r="B18" s="3">
        <v>683600</v>
      </c>
      <c r="C18" s="3">
        <v>0</v>
      </c>
      <c r="D18" s="3">
        <v>0</v>
      </c>
      <c r="E18" s="3">
        <v>62000</v>
      </c>
      <c r="F18" s="3">
        <v>621600</v>
      </c>
      <c r="G18" s="3">
        <v>0</v>
      </c>
    </row>
    <row r="19" spans="1:7" ht="20" customHeight="1" x14ac:dyDescent="0.15">
      <c r="A19" s="2" t="s">
        <v>39</v>
      </c>
      <c r="B19" s="3">
        <v>970500</v>
      </c>
      <c r="C19" s="3">
        <v>0</v>
      </c>
      <c r="D19" s="3">
        <v>0</v>
      </c>
      <c r="E19" s="3">
        <v>0</v>
      </c>
      <c r="F19" s="3">
        <v>970500</v>
      </c>
      <c r="G19" s="3">
        <v>0</v>
      </c>
    </row>
    <row r="20" spans="1:7" ht="20" customHeight="1" x14ac:dyDescent="0.15">
      <c r="A20" s="2" t="s">
        <v>40</v>
      </c>
      <c r="B20" s="3">
        <v>0</v>
      </c>
      <c r="C20" s="3">
        <v>2363811</v>
      </c>
      <c r="D20" s="3">
        <v>8014938.2999999998</v>
      </c>
      <c r="E20" s="3">
        <v>7215638.7699999996</v>
      </c>
      <c r="F20" s="3">
        <v>0</v>
      </c>
      <c r="G20" s="3">
        <v>1564511.47</v>
      </c>
    </row>
    <row r="21" spans="1:7" ht="20" customHeight="1" x14ac:dyDescent="0.15">
      <c r="A21" s="2" t="s">
        <v>41</v>
      </c>
      <c r="B21" s="3">
        <v>0</v>
      </c>
      <c r="C21" s="3">
        <v>352637</v>
      </c>
      <c r="D21" s="3">
        <v>2459962.61</v>
      </c>
      <c r="E21" s="3">
        <v>2533015.5</v>
      </c>
      <c r="F21" s="3">
        <v>0</v>
      </c>
      <c r="G21" s="3">
        <v>425689.89</v>
      </c>
    </row>
    <row r="22" spans="1:7" ht="20" customHeight="1" x14ac:dyDescent="0.15">
      <c r="A22" s="2" t="s">
        <v>42</v>
      </c>
      <c r="B22" s="3">
        <v>0</v>
      </c>
      <c r="C22" s="3">
        <v>420306</v>
      </c>
      <c r="D22" s="3">
        <v>420306</v>
      </c>
      <c r="E22" s="3">
        <v>0</v>
      </c>
      <c r="F22" s="3">
        <v>0</v>
      </c>
      <c r="G22" s="3">
        <v>0</v>
      </c>
    </row>
    <row r="23" spans="1:7" ht="20" customHeight="1" x14ac:dyDescent="0.15">
      <c r="A23" s="2" t="s">
        <v>43</v>
      </c>
      <c r="B23" s="3">
        <v>0</v>
      </c>
      <c r="C23" s="3">
        <v>34283</v>
      </c>
      <c r="D23" s="3">
        <v>541526</v>
      </c>
      <c r="E23" s="3">
        <v>550161.64</v>
      </c>
      <c r="F23" s="3">
        <v>0</v>
      </c>
      <c r="G23" s="3">
        <v>42918.64</v>
      </c>
    </row>
    <row r="24" spans="1:7" ht="20" customHeight="1" x14ac:dyDescent="0.15">
      <c r="A24" s="2" t="s">
        <v>44</v>
      </c>
      <c r="B24" s="3"/>
      <c r="C24" s="3"/>
      <c r="D24" s="3" t="s">
        <v>0</v>
      </c>
      <c r="E24" s="3"/>
      <c r="F24" s="3" t="s">
        <v>0</v>
      </c>
      <c r="G24" s="3" t="s">
        <v>0</v>
      </c>
    </row>
    <row r="25" spans="1:7" ht="20" customHeight="1" x14ac:dyDescent="0.15">
      <c r="A25" s="2" t="s">
        <v>45</v>
      </c>
      <c r="B25" s="3">
        <v>0</v>
      </c>
      <c r="C25" s="3">
        <v>106776</v>
      </c>
      <c r="D25" s="3">
        <v>0</v>
      </c>
      <c r="E25" s="3">
        <v>81800</v>
      </c>
      <c r="F25" s="3">
        <v>0</v>
      </c>
      <c r="G25" s="3">
        <v>188576</v>
      </c>
    </row>
    <row r="26" spans="1:7" ht="20" customHeight="1" x14ac:dyDescent="0.15">
      <c r="A26" s="2" t="s">
        <v>46</v>
      </c>
      <c r="B26" s="3">
        <v>0</v>
      </c>
      <c r="C26" s="3">
        <v>142019</v>
      </c>
      <c r="D26" s="3">
        <v>0</v>
      </c>
      <c r="E26" s="3">
        <v>110875</v>
      </c>
      <c r="F26" s="3">
        <v>0</v>
      </c>
      <c r="G26" s="3">
        <v>252894</v>
      </c>
    </row>
    <row r="27" spans="1:7" ht="20" customHeight="1" x14ac:dyDescent="0.15">
      <c r="A27" s="2" t="s">
        <v>47</v>
      </c>
      <c r="B27" s="3">
        <v>0</v>
      </c>
      <c r="C27" s="3">
        <v>23063</v>
      </c>
      <c r="D27" s="3">
        <v>15893</v>
      </c>
      <c r="E27" s="3">
        <v>93255</v>
      </c>
      <c r="F27" s="3">
        <v>0</v>
      </c>
      <c r="G27" s="3">
        <v>100425</v>
      </c>
    </row>
    <row r="28" spans="1:7" ht="20" customHeight="1" x14ac:dyDescent="0.15">
      <c r="A28" s="2" t="s">
        <v>48</v>
      </c>
      <c r="B28" s="3">
        <v>0</v>
      </c>
      <c r="C28" s="3">
        <v>194100</v>
      </c>
      <c r="D28" s="3">
        <v>0</v>
      </c>
      <c r="E28" s="3">
        <v>194100</v>
      </c>
      <c r="F28" s="3">
        <v>0</v>
      </c>
      <c r="G28" s="3">
        <v>388200</v>
      </c>
    </row>
    <row r="29" spans="1:7" ht="20" customHeight="1" x14ac:dyDescent="0.15">
      <c r="A29" s="2" t="s">
        <v>49</v>
      </c>
      <c r="B29" s="3">
        <v>0</v>
      </c>
      <c r="C29" s="3">
        <v>0</v>
      </c>
      <c r="D29" s="3">
        <v>6405195.7999999998</v>
      </c>
      <c r="E29" s="3">
        <v>6405195.7999999998</v>
      </c>
      <c r="F29" s="3">
        <v>0</v>
      </c>
      <c r="G29" s="3">
        <v>0</v>
      </c>
    </row>
    <row r="30" spans="1:7" ht="20" customHeight="1" x14ac:dyDescent="0.15">
      <c r="A30" s="2" t="s">
        <v>50</v>
      </c>
      <c r="B30" s="3">
        <v>0</v>
      </c>
      <c r="C30" s="3">
        <v>47276</v>
      </c>
      <c r="D30" s="3">
        <v>2000</v>
      </c>
      <c r="E30" s="3">
        <v>12307</v>
      </c>
      <c r="F30" s="3">
        <v>0</v>
      </c>
      <c r="G30" s="3">
        <v>57583</v>
      </c>
    </row>
    <row r="31" spans="1:7" ht="20" customHeight="1" x14ac:dyDescent="0.15">
      <c r="A31" s="2" t="s">
        <v>51</v>
      </c>
      <c r="B31" s="3">
        <v>0</v>
      </c>
      <c r="C31" s="3">
        <v>286371</v>
      </c>
      <c r="D31" s="3">
        <v>0</v>
      </c>
      <c r="E31" s="3">
        <v>6177</v>
      </c>
      <c r="F31" s="3">
        <v>0</v>
      </c>
      <c r="G31" s="3">
        <v>292548</v>
      </c>
    </row>
    <row r="32" spans="1:7" ht="20" customHeight="1" x14ac:dyDescent="0.15">
      <c r="A32" s="2" t="s">
        <v>52</v>
      </c>
      <c r="B32" s="3">
        <v>0</v>
      </c>
      <c r="C32" s="3">
        <v>771860</v>
      </c>
      <c r="D32">
        <v>38483</v>
      </c>
      <c r="E32" s="3">
        <v>217703</v>
      </c>
      <c r="F32" s="3">
        <v>0</v>
      </c>
      <c r="G32" s="3">
        <v>951080</v>
      </c>
    </row>
    <row r="33" spans="1:9" ht="20" customHeight="1" x14ac:dyDescent="0.15">
      <c r="A33" s="2" t="s">
        <v>53</v>
      </c>
      <c r="B33" s="3">
        <v>0</v>
      </c>
      <c r="C33" s="3">
        <v>150000</v>
      </c>
      <c r="D33" s="3">
        <v>0</v>
      </c>
      <c r="E33" s="3"/>
      <c r="F33" s="3">
        <v>0</v>
      </c>
      <c r="G33" s="3">
        <v>150000</v>
      </c>
    </row>
    <row r="34" spans="1:9" ht="20" customHeight="1" x14ac:dyDescent="0.15">
      <c r="A34" s="2" t="s">
        <v>54</v>
      </c>
      <c r="B34" s="3">
        <v>0</v>
      </c>
      <c r="C34" s="3">
        <v>100000</v>
      </c>
      <c r="D34" s="3">
        <v>0</v>
      </c>
      <c r="E34" s="3"/>
      <c r="F34" s="3">
        <v>0</v>
      </c>
      <c r="G34" s="3">
        <v>100000</v>
      </c>
    </row>
    <row r="35" spans="1:9" ht="20" customHeight="1" x14ac:dyDescent="0.15">
      <c r="A35" s="2" t="s">
        <v>55</v>
      </c>
      <c r="B35" s="3">
        <v>0</v>
      </c>
      <c r="C35" s="3">
        <v>1600000</v>
      </c>
      <c r="D35" s="3">
        <v>0</v>
      </c>
      <c r="E35" s="3"/>
      <c r="F35" s="3">
        <v>0</v>
      </c>
      <c r="G35" s="3">
        <v>1600000</v>
      </c>
    </row>
    <row r="36" spans="1:9" ht="20" customHeight="1" x14ac:dyDescent="0.15">
      <c r="A36" s="2" t="s">
        <v>56</v>
      </c>
      <c r="B36" s="3">
        <v>0</v>
      </c>
      <c r="C36" s="3">
        <v>75000</v>
      </c>
      <c r="D36" s="3">
        <v>0</v>
      </c>
      <c r="E36" s="3"/>
      <c r="F36" s="3">
        <v>0</v>
      </c>
      <c r="G36" s="3">
        <v>75000</v>
      </c>
    </row>
    <row r="37" spans="1:9" ht="20" customHeight="1" x14ac:dyDescent="0.15">
      <c r="A37" s="2" t="s">
        <v>57</v>
      </c>
      <c r="B37" s="3">
        <v>0</v>
      </c>
      <c r="C37" s="3">
        <v>4124509</v>
      </c>
      <c r="D37" s="3">
        <v>0</v>
      </c>
      <c r="E37" s="3"/>
      <c r="F37" s="3">
        <v>0</v>
      </c>
      <c r="G37" s="3">
        <v>4124509</v>
      </c>
    </row>
    <row r="38" spans="1:9" ht="20" customHeight="1" x14ac:dyDescent="0.15">
      <c r="A38" s="2" t="s">
        <v>58</v>
      </c>
      <c r="B38" s="3"/>
      <c r="C38" s="3"/>
      <c r="D38" s="3" t="s">
        <v>0</v>
      </c>
      <c r="E38" s="3"/>
      <c r="F38" s="3" t="s">
        <v>0</v>
      </c>
      <c r="G38" s="3" t="s">
        <v>0</v>
      </c>
    </row>
    <row r="39" spans="1:9" ht="20" customHeight="1" x14ac:dyDescent="0.15">
      <c r="A39" s="2" t="s">
        <v>59</v>
      </c>
      <c r="B39" s="3"/>
      <c r="C39" s="3"/>
      <c r="D39" s="3" t="s">
        <v>0</v>
      </c>
      <c r="E39" s="3"/>
      <c r="F39" s="3" t="s">
        <v>0</v>
      </c>
      <c r="G39" s="3" t="s">
        <v>0</v>
      </c>
      <c r="H39" s="5">
        <f>SUM(D3:D37)</f>
        <v>71601273.729999989</v>
      </c>
      <c r="I39" s="5">
        <f>SUM(E3:E37)</f>
        <v>70914615.028302327</v>
      </c>
    </row>
    <row r="40" spans="1:9" ht="20" customHeight="1" x14ac:dyDescent="0.15">
      <c r="A40" s="2" t="s">
        <v>1</v>
      </c>
      <c r="B40" s="3">
        <v>0</v>
      </c>
      <c r="C40" s="3">
        <v>0</v>
      </c>
      <c r="D40" s="3">
        <v>0</v>
      </c>
      <c r="E40" s="3">
        <v>16841770</v>
      </c>
      <c r="F40" s="3">
        <v>0</v>
      </c>
      <c r="G40" s="3">
        <v>16841770</v>
      </c>
      <c r="I40" s="5">
        <f>I39-H39</f>
        <v>-686658.70169766247</v>
      </c>
    </row>
    <row r="41" spans="1:9" ht="20" customHeight="1" x14ac:dyDescent="0.15">
      <c r="A41" s="2" t="s">
        <v>2</v>
      </c>
      <c r="B41" s="3">
        <v>0</v>
      </c>
      <c r="C41" s="3">
        <v>0</v>
      </c>
      <c r="D41" s="3">
        <v>7718914.9283023439</v>
      </c>
      <c r="E41" s="3">
        <v>0</v>
      </c>
      <c r="F41" s="3">
        <v>7718914.9283023439</v>
      </c>
      <c r="G41" s="3">
        <v>0</v>
      </c>
    </row>
    <row r="42" spans="1:9" ht="20" customHeight="1" x14ac:dyDescent="0.15">
      <c r="A42" s="2" t="s">
        <v>60</v>
      </c>
      <c r="B42" s="3">
        <v>0</v>
      </c>
      <c r="C42" s="3">
        <v>0</v>
      </c>
      <c r="D42" s="3">
        <v>3758520</v>
      </c>
      <c r="E42" s="3">
        <v>0</v>
      </c>
      <c r="F42" s="3">
        <v>3758520</v>
      </c>
      <c r="G42" s="3">
        <v>0</v>
      </c>
    </row>
    <row r="43" spans="1:9" ht="20" customHeight="1" x14ac:dyDescent="0.15">
      <c r="A43" s="2" t="s">
        <v>61</v>
      </c>
      <c r="B43" s="3">
        <v>0</v>
      </c>
      <c r="C43" s="3">
        <v>0</v>
      </c>
      <c r="D43" s="3">
        <v>937935</v>
      </c>
      <c r="E43" s="3">
        <v>0</v>
      </c>
      <c r="F43" s="3">
        <v>937935</v>
      </c>
      <c r="G43" s="3">
        <v>0</v>
      </c>
    </row>
    <row r="44" spans="1:9" ht="20" customHeight="1" x14ac:dyDescent="0.15">
      <c r="A44" s="2" t="s">
        <v>62</v>
      </c>
      <c r="B44" s="3">
        <v>0</v>
      </c>
      <c r="C44" s="3">
        <v>0</v>
      </c>
      <c r="D44" s="3">
        <v>375474</v>
      </c>
      <c r="E44" s="3">
        <v>0</v>
      </c>
      <c r="F44" s="3">
        <v>375474</v>
      </c>
      <c r="G44" s="3">
        <v>0</v>
      </c>
    </row>
    <row r="45" spans="1:9" ht="20" customHeight="1" x14ac:dyDescent="0.15">
      <c r="A45" s="2" t="s">
        <v>63</v>
      </c>
      <c r="B45" s="3">
        <v>0</v>
      </c>
      <c r="C45" s="3">
        <v>0</v>
      </c>
      <c r="D45" s="3">
        <v>94552.09</v>
      </c>
      <c r="E45" s="3">
        <v>0</v>
      </c>
      <c r="F45" s="3">
        <v>94552.09</v>
      </c>
      <c r="G45" s="3">
        <v>0</v>
      </c>
    </row>
    <row r="46" spans="1:9" ht="20" customHeight="1" x14ac:dyDescent="0.15">
      <c r="A46" s="2" t="s">
        <v>64</v>
      </c>
      <c r="B46" s="3">
        <v>0</v>
      </c>
      <c r="C46" s="3">
        <v>0</v>
      </c>
      <c r="D46" s="3">
        <v>47600</v>
      </c>
      <c r="E46" s="3">
        <v>0</v>
      </c>
      <c r="F46" s="3">
        <v>47600</v>
      </c>
      <c r="G46" s="3">
        <v>0</v>
      </c>
    </row>
    <row r="47" spans="1:9" ht="20" customHeight="1" x14ac:dyDescent="0.15">
      <c r="A47" s="2" t="s">
        <v>65</v>
      </c>
      <c r="B47" s="3">
        <v>0</v>
      </c>
      <c r="C47" s="3">
        <v>0</v>
      </c>
      <c r="D47" s="3">
        <v>0</v>
      </c>
      <c r="E47" s="3">
        <v>43403.5</v>
      </c>
      <c r="F47" s="3">
        <v>0</v>
      </c>
      <c r="G47" s="3">
        <v>43403.5</v>
      </c>
    </row>
    <row r="48" spans="1:9" ht="20" customHeight="1" x14ac:dyDescent="0.15">
      <c r="A48" s="2" t="s">
        <v>66</v>
      </c>
      <c r="B48" s="3">
        <v>0</v>
      </c>
      <c r="C48" s="3">
        <v>0</v>
      </c>
      <c r="D48" s="3">
        <v>217702.5</v>
      </c>
      <c r="E48" s="3">
        <v>0</v>
      </c>
      <c r="F48" s="3">
        <v>217702.5</v>
      </c>
      <c r="G48" s="3">
        <v>0</v>
      </c>
    </row>
    <row r="49" spans="1:7" ht="20" customHeight="1" x14ac:dyDescent="0.15">
      <c r="A49" s="2" t="s">
        <v>67</v>
      </c>
      <c r="B49" s="3">
        <v>0</v>
      </c>
      <c r="C49" s="3">
        <v>0</v>
      </c>
      <c r="D49" s="3">
        <v>17832</v>
      </c>
      <c r="E49" s="3">
        <v>0</v>
      </c>
      <c r="F49" s="3">
        <v>17832</v>
      </c>
      <c r="G49" s="3">
        <v>0</v>
      </c>
    </row>
    <row r="50" spans="1:7" ht="20" customHeight="1" x14ac:dyDescent="0.15">
      <c r="A50" s="2" t="s">
        <v>3</v>
      </c>
      <c r="B50" s="3">
        <v>0</v>
      </c>
      <c r="C50" s="3">
        <v>0</v>
      </c>
      <c r="D50" s="3">
        <v>530737</v>
      </c>
      <c r="E50" s="3">
        <v>0</v>
      </c>
      <c r="F50" s="3">
        <v>530737</v>
      </c>
      <c r="G50" s="3">
        <v>0</v>
      </c>
    </row>
    <row r="51" spans="1:7" ht="20" customHeight="1" x14ac:dyDescent="0.15">
      <c r="A51" s="2" t="s">
        <v>4</v>
      </c>
      <c r="B51" s="3">
        <v>0</v>
      </c>
      <c r="C51" s="3">
        <v>0</v>
      </c>
      <c r="D51" s="3">
        <v>152793</v>
      </c>
      <c r="E51" s="3">
        <v>0</v>
      </c>
      <c r="F51" s="3">
        <v>152793</v>
      </c>
      <c r="G51" s="3">
        <v>0</v>
      </c>
    </row>
    <row r="52" spans="1:7" ht="20" customHeight="1" x14ac:dyDescent="0.15">
      <c r="A52" s="2" t="s">
        <v>5</v>
      </c>
      <c r="B52" s="3">
        <v>0</v>
      </c>
      <c r="C52" s="3">
        <v>0</v>
      </c>
      <c r="D52" s="3">
        <v>843716.01</v>
      </c>
      <c r="E52" s="3">
        <v>0</v>
      </c>
      <c r="F52" s="3">
        <v>843716.01</v>
      </c>
      <c r="G52" s="3">
        <v>0</v>
      </c>
    </row>
    <row r="53" spans="1:7" ht="20" customHeight="1" x14ac:dyDescent="0.15">
      <c r="A53" s="2" t="s">
        <v>6</v>
      </c>
      <c r="B53" s="3">
        <v>0</v>
      </c>
      <c r="C53" s="3">
        <v>0</v>
      </c>
      <c r="D53" s="3">
        <v>12307</v>
      </c>
      <c r="E53" s="3">
        <v>0</v>
      </c>
      <c r="F53" s="3">
        <v>12307</v>
      </c>
      <c r="G53" s="3">
        <v>0</v>
      </c>
    </row>
    <row r="54" spans="1:7" ht="20" customHeight="1" x14ac:dyDescent="0.15">
      <c r="A54" s="2" t="s">
        <v>7</v>
      </c>
      <c r="B54" s="3">
        <v>0</v>
      </c>
      <c r="C54" s="3">
        <v>0</v>
      </c>
      <c r="D54" s="3">
        <v>322074.13</v>
      </c>
      <c r="E54" s="3">
        <v>0</v>
      </c>
      <c r="F54" s="3">
        <v>322074.13</v>
      </c>
      <c r="G54" s="3">
        <v>0</v>
      </c>
    </row>
    <row r="55" spans="1:7" ht="20" customHeight="1" x14ac:dyDescent="0.15">
      <c r="A55" s="2" t="s">
        <v>8</v>
      </c>
      <c r="B55" s="3">
        <v>0</v>
      </c>
      <c r="C55" s="3">
        <v>0</v>
      </c>
      <c r="D55" s="3">
        <v>250150</v>
      </c>
      <c r="E55" s="3">
        <v>0</v>
      </c>
      <c r="F55" s="3">
        <v>250150</v>
      </c>
      <c r="G55" s="3">
        <v>0</v>
      </c>
    </row>
    <row r="56" spans="1:7" ht="20" customHeight="1" x14ac:dyDescent="0.15">
      <c r="A56" s="2" t="s">
        <v>9</v>
      </c>
      <c r="B56" s="3">
        <v>0</v>
      </c>
      <c r="C56" s="3">
        <v>0</v>
      </c>
      <c r="D56" s="3">
        <v>264104.19</v>
      </c>
      <c r="E56" s="3">
        <v>0</v>
      </c>
      <c r="F56" s="3">
        <v>264104.19</v>
      </c>
      <c r="G56" s="3">
        <v>0</v>
      </c>
    </row>
    <row r="57" spans="1:7" ht="20" customHeight="1" x14ac:dyDescent="0.15">
      <c r="A57" s="2" t="s">
        <v>10</v>
      </c>
      <c r="B57" s="3">
        <v>0</v>
      </c>
      <c r="C57" s="3">
        <v>0</v>
      </c>
      <c r="D57" s="3">
        <v>37798</v>
      </c>
      <c r="E57" s="3">
        <v>0</v>
      </c>
      <c r="F57" s="3">
        <v>37798</v>
      </c>
      <c r="G57" s="3">
        <v>0</v>
      </c>
    </row>
    <row r="58" spans="1:7" ht="20" customHeight="1" x14ac:dyDescent="0.15">
      <c r="A58" s="2" t="s">
        <v>11</v>
      </c>
      <c r="B58" s="3">
        <v>0</v>
      </c>
      <c r="C58" s="3">
        <v>0</v>
      </c>
      <c r="D58" s="3">
        <v>23318.45</v>
      </c>
      <c r="E58" s="3">
        <v>0</v>
      </c>
      <c r="F58" s="3">
        <v>23318.45</v>
      </c>
      <c r="G58" s="3">
        <v>0</v>
      </c>
    </row>
    <row r="59" spans="1:7" ht="20" customHeight="1" x14ac:dyDescent="0.15">
      <c r="A59" s="2" t="s">
        <v>12</v>
      </c>
      <c r="B59" s="3">
        <v>0</v>
      </c>
      <c r="C59" s="3">
        <v>0</v>
      </c>
      <c r="D59" s="3">
        <v>500</v>
      </c>
      <c r="E59" s="3">
        <v>0</v>
      </c>
      <c r="F59" s="3">
        <v>500</v>
      </c>
      <c r="G59" s="3">
        <v>0</v>
      </c>
    </row>
    <row r="60" spans="1:7" ht="20" customHeight="1" x14ac:dyDescent="0.15">
      <c r="A60" s="2" t="s">
        <v>13</v>
      </c>
      <c r="B60" s="3">
        <v>0</v>
      </c>
      <c r="C60" s="3">
        <v>0</v>
      </c>
      <c r="D60" s="3">
        <v>1112.5</v>
      </c>
      <c r="E60" s="3">
        <v>0</v>
      </c>
      <c r="F60" s="3">
        <v>1112.5</v>
      </c>
      <c r="G60" s="3">
        <v>0</v>
      </c>
    </row>
    <row r="61" spans="1:7" ht="20" customHeight="1" x14ac:dyDescent="0.15">
      <c r="A61" s="2" t="s">
        <v>68</v>
      </c>
      <c r="B61" s="3">
        <v>0</v>
      </c>
      <c r="C61" s="3">
        <v>0</v>
      </c>
      <c r="D61" s="3">
        <v>81800</v>
      </c>
      <c r="E61" s="3">
        <v>0</v>
      </c>
      <c r="F61" s="3">
        <v>81800</v>
      </c>
      <c r="G61" s="3">
        <v>0</v>
      </c>
    </row>
    <row r="62" spans="1:7" ht="20" customHeight="1" x14ac:dyDescent="0.15">
      <c r="A62" s="2" t="s">
        <v>69</v>
      </c>
      <c r="B62" s="3">
        <v>0</v>
      </c>
      <c r="C62" s="3">
        <v>0</v>
      </c>
      <c r="D62" s="3">
        <v>110875</v>
      </c>
      <c r="E62" s="3">
        <v>0</v>
      </c>
      <c r="F62" s="3">
        <v>110875</v>
      </c>
      <c r="G62" s="3">
        <v>0</v>
      </c>
    </row>
    <row r="63" spans="1:7" ht="20" customHeight="1" x14ac:dyDescent="0.15">
      <c r="A63" s="2" t="s">
        <v>70</v>
      </c>
      <c r="B63" s="3">
        <v>0</v>
      </c>
      <c r="C63" s="3">
        <v>0</v>
      </c>
      <c r="D63" s="3">
        <v>93255</v>
      </c>
      <c r="E63" s="3">
        <v>0</v>
      </c>
      <c r="F63" s="3">
        <v>93255</v>
      </c>
      <c r="G63" s="3">
        <v>0</v>
      </c>
    </row>
    <row r="64" spans="1:7" ht="20" customHeight="1" x14ac:dyDescent="0.15">
      <c r="A64" s="2" t="s">
        <v>71</v>
      </c>
      <c r="B64" s="3">
        <v>0</v>
      </c>
      <c r="C64" s="3">
        <v>0</v>
      </c>
      <c r="D64" s="3">
        <v>194100</v>
      </c>
      <c r="E64" s="3">
        <v>0</v>
      </c>
      <c r="F64" s="3">
        <v>194100</v>
      </c>
      <c r="G64" s="3">
        <v>0</v>
      </c>
    </row>
    <row r="65" spans="1:7" ht="20" customHeight="1" x14ac:dyDescent="0.15">
      <c r="A65" s="2" t="s">
        <v>14</v>
      </c>
      <c r="B65" s="3">
        <v>0</v>
      </c>
      <c r="C65" s="3">
        <v>0</v>
      </c>
      <c r="D65" s="3">
        <v>18800</v>
      </c>
      <c r="E65" s="3">
        <v>0</v>
      </c>
      <c r="F65" s="3">
        <v>18800</v>
      </c>
      <c r="G65" s="3">
        <v>0</v>
      </c>
    </row>
    <row r="66" spans="1:7" ht="20" customHeight="1" x14ac:dyDescent="0.15">
      <c r="A66" s="2" t="s">
        <v>15</v>
      </c>
      <c r="B66" s="3">
        <v>0</v>
      </c>
      <c r="C66" s="3">
        <v>0</v>
      </c>
      <c r="D66" s="3">
        <v>17792</v>
      </c>
      <c r="E66" s="3">
        <v>0</v>
      </c>
      <c r="F66" s="3">
        <v>17792</v>
      </c>
      <c r="G66" s="3">
        <v>0</v>
      </c>
    </row>
    <row r="67" spans="1:7" ht="20" customHeight="1" x14ac:dyDescent="0.15">
      <c r="A67" s="2" t="s">
        <v>16</v>
      </c>
      <c r="B67" s="3">
        <v>0</v>
      </c>
      <c r="C67" s="3">
        <v>0</v>
      </c>
      <c r="D67" s="3">
        <v>74752</v>
      </c>
      <c r="E67" s="3">
        <v>0</v>
      </c>
      <c r="F67" s="3">
        <v>74752</v>
      </c>
      <c r="G67" s="3">
        <v>0</v>
      </c>
    </row>
    <row r="68" spans="1:7" x14ac:dyDescent="0.15">
      <c r="A68" t="s">
        <v>72</v>
      </c>
      <c r="B68" s="4">
        <f t="shared" ref="B68:G68" si="0">SUM(B3:B67)</f>
        <v>10792011</v>
      </c>
      <c r="C68" s="4">
        <f t="shared" si="0"/>
        <v>10792011</v>
      </c>
      <c r="D68" s="4">
        <f t="shared" si="0"/>
        <v>87799788.528302342</v>
      </c>
      <c r="E68" s="4">
        <f t="shared" si="0"/>
        <v>87799788.528302327</v>
      </c>
      <c r="F68" s="4">
        <f t="shared" si="0"/>
        <v>27199108.500000004</v>
      </c>
      <c r="G68" s="4">
        <f t="shared" si="0"/>
        <v>27199108.5</v>
      </c>
    </row>
    <row r="70" spans="1:7" x14ac:dyDescent="0.15">
      <c r="E70" s="5">
        <f>E68-D68</f>
        <v>0</v>
      </c>
      <c r="G70" s="5">
        <f>G68-F68</f>
        <v>0</v>
      </c>
    </row>
    <row r="71" spans="1:7" x14ac:dyDescent="0.15">
      <c r="C71" s="4">
        <f>B68-C68</f>
        <v>0</v>
      </c>
      <c r="D71" s="5"/>
    </row>
    <row r="72" spans="1:7" x14ac:dyDescent="0.15">
      <c r="E72" s="5"/>
    </row>
    <row r="76" spans="1:7" x14ac:dyDescent="0.15">
      <c r="E76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ميزان مراجعه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ahmed alsharif</cp:lastModifiedBy>
  <cp:revision>0</cp:revision>
  <dcterms:created xsi:type="dcterms:W3CDTF">2025-05-26T12:27:57Z</dcterms:created>
  <dcterms:modified xsi:type="dcterms:W3CDTF">2025-05-27T13:26:10Z</dcterms:modified>
</cp:coreProperties>
</file>